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4635" firstSheet="13" activeTab="14"/>
  </bookViews>
  <sheets>
    <sheet name="NEST DATA " sheetId="1" r:id="rId1"/>
    <sheet name="FALSE CRAWLS DATA" sheetId="2" r:id="rId2"/>
    <sheet name="ΕΠΩΑΣΗΣ-INCUBATION" sheetId="3" r:id="rId3"/>
    <sheet name="ΚΑΤΑΝΟΜΗ ΦΩΛΙΩΝ- REGIONAL NEST" sheetId="4" r:id="rId4"/>
    <sheet name="ΕΠΩΑΣΘΕΝΤΑ-ΙNCUBATED " sheetId="5" r:id="rId5"/>
    <sheet name="ΕΚΚΟΛΑΨΗΣ-HATCHING" sheetId="6" r:id="rId6"/>
    <sheet name="ΝΕΚΡΑ ΣΤΗ ΦΩΛΙΑ -DEAD IN NEST" sheetId="7" r:id="rId7"/>
    <sheet name="ΜΗ ΕΚΚΟΛΑΦΘΕΝΤΑ-UNHATCHED" sheetId="8" r:id="rId8"/>
    <sheet name=" ΑΥΓΑ ΑΝΑ ΦΩΛΙΑ-EGGS PER NESTS" sheetId="9" r:id="rId9"/>
    <sheet name="ΑΝΑΔΥΘΕΝΤΑ-EMERGENCED" sheetId="10" r:id="rId10"/>
    <sheet name="RELOCATED N" sheetId="11" r:id="rId11"/>
    <sheet name="ΠΕΡΙΕΧΟΜ ΦΩΛΙΑΣ-NEST CONTENT  " sheetId="12" r:id="rId12"/>
    <sheet name="FALSE CRAWLS PEAKS " sheetId="13" r:id="rId13"/>
    <sheet name="NEST &amp;FALSE-C EVENT " sheetId="14" r:id="rId14"/>
    <sheet name="ΧΩΡΙΚΗ ΚΑΤΑΝΟΜΗ DISTRIBUTION " sheetId="15" r:id="rId15"/>
  </sheets>
  <definedNames/>
  <calcPr fullCalcOnLoad="1"/>
</workbook>
</file>

<file path=xl/sharedStrings.xml><?xml version="1.0" encoding="utf-8"?>
<sst xmlns="http://schemas.openxmlformats.org/spreadsheetml/2006/main" count="969" uniqueCount="307">
  <si>
    <t>ΑΡΙΘΜ.ΦΩΛΙΑΣ</t>
  </si>
  <si>
    <t>ΘΕΣΗ ΦΩΛΙΑΣ</t>
  </si>
  <si>
    <t>ΗΜΕΡΜ/ΝΙΑ ΩΟΤΟΚΙΑΣ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</si>
  <si>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</si>
  <si>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</si>
  <si>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</si>
  <si>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</si>
  <si>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</si>
  <si>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</si>
  <si>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</si>
  <si>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NEST NUMBER</t>
  </si>
  <si>
    <t>NEST LOCATION</t>
  </si>
  <si>
    <t>OVIPOSITION DAY</t>
  </si>
  <si>
    <t>STRAIGHT WIDTH (cm)</t>
  </si>
  <si>
    <t>CURVED WIDTH (cm)</t>
  </si>
  <si>
    <t>EXIT TIME</t>
  </si>
  <si>
    <t>BODYPIT</t>
  </si>
  <si>
    <t>EGG CHAMBER (t)</t>
  </si>
  <si>
    <t>LAYING (t)</t>
  </si>
  <si>
    <r>
      <t xml:space="preserve">ΠΙΝΑΚΑΣ 1. Σύνολο  αριθμού  αυγών ανά φωλιά                                                             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number per nest)</t>
    </r>
  </si>
  <si>
    <r>
      <t xml:space="preserve">ΠΙΝΑΚΑΣ 2(α). Σύνολο  αριθμού επωασθέντων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 incubated number )           </t>
    </r>
    <r>
      <rPr>
        <b/>
        <sz val="8.5"/>
        <rFont val="Verdana"/>
        <family val="2"/>
      </rPr>
      <t xml:space="preserve">             </t>
    </r>
  </si>
  <si>
    <r>
      <t xml:space="preserve"> ΠΙΝΑΚΑΣ 2(β).  Σύνολο αριθμού μη επωασθέντων                                                          </t>
    </r>
    <r>
      <rPr>
        <sz val="8"/>
        <rFont val="Verdana"/>
        <family val="2"/>
      </rPr>
      <t xml:space="preserve"> (Eggs total non incubated number)</t>
    </r>
  </si>
  <si>
    <t>Κάλυψη φωλιάς(t)</t>
  </si>
  <si>
    <t>Καμουφλάζ (t)</t>
  </si>
  <si>
    <t>Επιστροφή(t)</t>
  </si>
  <si>
    <t>Ώρα εισόδου(t)</t>
  </si>
  <si>
    <r>
      <t xml:space="preserve">ΠΙΝΑΚΑΣ 3(α).  Σύνολο αριθμού εκκολαφθέντων(άδεια κελύφη)                                                                 </t>
    </r>
    <r>
      <rPr>
        <sz val="8.5"/>
        <rFont val="Verdana"/>
        <family val="2"/>
      </rPr>
      <t xml:space="preserve">                                                          (Total hatched number )</t>
    </r>
  </si>
  <si>
    <r>
      <t xml:space="preserve">ΠΙΝΑΚΑΣ 3(β). Σύνολο αριθμού μη εκκολαφθέντων                                      </t>
    </r>
    <r>
      <rPr>
        <sz val="8.5"/>
        <rFont val="Verdana"/>
        <family val="2"/>
      </rPr>
      <t>(Total unhatched number)</t>
    </r>
    <r>
      <rPr>
        <b/>
        <sz val="8.5"/>
        <rFont val="Verdana"/>
        <family val="2"/>
      </rPr>
      <t xml:space="preserve"> </t>
    </r>
  </si>
  <si>
    <t>COVERING (t)</t>
  </si>
  <si>
    <t>CAMOUFLAGE (t)</t>
  </si>
  <si>
    <t>RETURN (t)</t>
  </si>
  <si>
    <t>ENTER (t)</t>
  </si>
  <si>
    <r>
      <rPr>
        <b/>
        <sz val="6"/>
        <rFont val="Verdana"/>
        <family val="2"/>
      </rPr>
      <t xml:space="preserve">Αριθμός </t>
    </r>
    <r>
      <rPr>
        <sz val="6"/>
        <rFont val="Verdana"/>
        <family val="2"/>
      </rPr>
      <t>(Number)</t>
    </r>
  </si>
  <si>
    <r>
      <rPr>
        <b/>
        <sz val="6"/>
        <rFont val="Verdana"/>
        <family val="2"/>
      </rPr>
      <t xml:space="preserve">3(α)1.Αναδυθέντα </t>
    </r>
    <r>
      <rPr>
        <sz val="6"/>
        <rFont val="Verdana"/>
        <family val="2"/>
      </rPr>
      <t>(Emergenced)</t>
    </r>
  </si>
  <si>
    <r>
      <rPr>
        <b/>
        <sz val="6"/>
        <rFont val="Verdana"/>
        <family val="2"/>
      </rPr>
      <t xml:space="preserve">3(α)2 Νεκρά στην φωλιά                         </t>
    </r>
    <r>
      <rPr>
        <sz val="6"/>
        <rFont val="Verdana"/>
        <family val="2"/>
      </rPr>
      <t>(Not emergenced)</t>
    </r>
  </si>
  <si>
    <r>
      <rPr>
        <b/>
        <sz val="6"/>
        <rFont val="Verdana"/>
        <family val="2"/>
      </rPr>
      <t xml:space="preserve">3(β)1.Έμβρυα σε διάφορα στάδια ανάπτυξης </t>
    </r>
    <r>
      <rPr>
        <sz val="6"/>
        <rFont val="Verdana"/>
        <family val="2"/>
      </rPr>
      <t>(Diferent levels embryos  development)</t>
    </r>
  </si>
  <si>
    <r>
      <rPr>
        <b/>
        <sz val="6"/>
        <rFont val="Verdana"/>
        <family val="2"/>
      </rPr>
      <t>2(β)1) Λέκιθος  αυγού χωρίς  ένδειξη κηλίδας ματιού                     (</t>
    </r>
    <r>
      <rPr>
        <sz val="6"/>
        <rFont val="Verdana"/>
        <family val="2"/>
      </rPr>
      <t>Yolked non eye spot)</t>
    </r>
  </si>
  <si>
    <r>
      <rPr>
        <b/>
        <sz val="6"/>
        <rFont val="Verdana"/>
        <family val="2"/>
      </rPr>
      <t>2(β)2. Αυγά ανώμαλης μορφολογίας</t>
    </r>
    <r>
      <rPr>
        <sz val="6"/>
        <rFont val="Verdana"/>
        <family val="2"/>
      </rPr>
      <t xml:space="preserve">                      (Eggs odd shaped)</t>
    </r>
  </si>
  <si>
    <t>1η ΑΝΑΔΥΣΗ ΝΕΟΣΣΩΝ</t>
  </si>
  <si>
    <t>ΑΡΙΘΜ.ΝΕΟΣΣΩΝ</t>
  </si>
  <si>
    <t xml:space="preserve"> ΔΙΑΡΚΕΙΑ ΕΠΩΑΣΗΣ</t>
  </si>
  <si>
    <t>2η ΑΝΑΔΥΣΗ ΝΕΟΣΣΩΝ</t>
  </si>
  <si>
    <t>ΔΙΑΣΤΗΜΑ ΜΕΤΑΞΥ ΑΝΑΔΥΣΕΩΝ</t>
  </si>
  <si>
    <t>3η ΑΝΑΔΥΣΗ ΝΕΟΣΣΩΝ</t>
  </si>
  <si>
    <t>4η ΑΝΑΔΥΣΗ ΝΕΟΣΣΩΝ</t>
  </si>
  <si>
    <t>5η ΑΝΑΔΥΣΗ ΝΕΟΣΣΩΝ</t>
  </si>
  <si>
    <t>6η ΑΝΑΔΥΣΗ ΝΕΟΣΣΩΝ</t>
  </si>
  <si>
    <t>EXCAVATION DAY</t>
  </si>
  <si>
    <t xml:space="preserve">1st HATCHLINGS EMERGES </t>
  </si>
  <si>
    <t>HATCHLINGS NUMBER</t>
  </si>
  <si>
    <t>DURATION OF INCUBATION</t>
  </si>
  <si>
    <t xml:space="preserve">2nd HATCHLINGS EMERGES </t>
  </si>
  <si>
    <t>INTERVAL BETWEEN EMERGES</t>
  </si>
  <si>
    <t xml:space="preserve">3nd HATCHLINGS EMERGES </t>
  </si>
  <si>
    <t xml:space="preserve">4th HATCHLINGS EMERGES </t>
  </si>
  <si>
    <t xml:space="preserve">5th HATCHLINGS EMERGENCE </t>
  </si>
  <si>
    <t xml:space="preserve">6th HATCHLINGS EMERGES </t>
  </si>
  <si>
    <t>Δεδομένα ανάδυσης νεοσσών - Ακτή Μούντας 2013</t>
  </si>
  <si>
    <t>Hatchlings emerges data-Mounda beach 2013</t>
  </si>
  <si>
    <r>
      <rPr>
        <b/>
        <sz val="6"/>
        <rFont val="Verdana"/>
        <family val="2"/>
      </rPr>
      <t xml:space="preserve">P </t>
    </r>
    <r>
      <rPr>
        <sz val="6"/>
        <rFont val="Verdana"/>
        <family val="2"/>
      </rPr>
      <t>: Παραλία "Ποταμάκια" /"Potamakia" beach</t>
    </r>
  </si>
  <si>
    <r>
      <rPr>
        <b/>
        <sz val="6"/>
        <rFont val="Verdana"/>
        <family val="2"/>
      </rPr>
      <t>K</t>
    </r>
    <r>
      <rPr>
        <sz val="6"/>
        <rFont val="Verdana"/>
        <family val="2"/>
      </rPr>
      <t xml:space="preserve"> : Παραλία "Καμίνια" /"Kaminia"  beach</t>
    </r>
  </si>
  <si>
    <t>® : Μετεγκατάσταση φωλίας /Nest relocation</t>
  </si>
  <si>
    <r>
      <rPr>
        <b/>
        <sz val="6"/>
        <rFont val="Verdana"/>
        <family val="2"/>
      </rPr>
      <t>N.A</t>
    </r>
    <r>
      <rPr>
        <sz val="6"/>
        <rFont val="Verdana"/>
        <family val="2"/>
      </rPr>
      <t>.: Μη διαθέσιμα στοιχεία / Not available data</t>
    </r>
  </si>
  <si>
    <r>
      <rPr>
        <b/>
        <sz val="6"/>
        <rFont val="Verdana"/>
        <family val="2"/>
      </rPr>
      <t>(0-0:Οι</t>
    </r>
    <r>
      <rPr>
        <sz val="6"/>
        <rFont val="Verdana"/>
        <family val="2"/>
      </rPr>
      <t xml:space="preserve"> παρενθέσεις αντιστοιχούν στα σταθερά σημάδια  της ακτής   εξασφάλισης των θέσεων των φωλεών/ </t>
    </r>
  </si>
  <si>
    <t xml:space="preserve"> The numbers in the brackets correspondent  the stable markers on the beach for the identification of nest location  </t>
  </si>
  <si>
    <r>
      <t>Σύνολο  αριθμού  αυγών ανά φωλιά/</t>
    </r>
    <r>
      <rPr>
        <b/>
        <sz val="8"/>
        <rFont val="Verdana"/>
        <family val="2"/>
      </rPr>
      <t>Eggs total number per nest</t>
    </r>
  </si>
  <si>
    <r>
      <t>Σύνολο  αριθμού επωασθέντων/</t>
    </r>
    <r>
      <rPr>
        <b/>
        <sz val="8"/>
        <rFont val="Verdana"/>
        <family val="2"/>
      </rPr>
      <t>Eggs total incubated number</t>
    </r>
  </si>
  <si>
    <r>
      <rPr>
        <sz val="8"/>
        <rFont val="Verdana"/>
        <family val="2"/>
      </rPr>
      <t xml:space="preserve">Σύνολο αριθμού μη επωασθέντων/ </t>
    </r>
    <r>
      <rPr>
        <b/>
        <sz val="8"/>
        <rFont val="Verdana"/>
        <family val="2"/>
      </rPr>
      <t>Eggs total not incubated number</t>
    </r>
  </si>
  <si>
    <t>Σύνολο αριθμού αυγών</t>
  </si>
  <si>
    <r>
      <rPr>
        <sz val="6"/>
        <rFont val="Verdana"/>
        <family val="2"/>
      </rPr>
      <t>Σύνολο αριθμού  εκκολαφθέντων (άδεια κελύφη) /</t>
    </r>
    <r>
      <rPr>
        <b/>
        <sz val="6"/>
        <rFont val="Verdana"/>
        <family val="2"/>
      </rPr>
      <t xml:space="preserve"> Hatched (empty shells)</t>
    </r>
  </si>
  <si>
    <r>
      <t xml:space="preserve">Μη εκκολαφθέντα / </t>
    </r>
    <r>
      <rPr>
        <b/>
        <sz val="6"/>
        <rFont val="Verdana"/>
        <family val="2"/>
      </rPr>
      <t>Unhatched</t>
    </r>
  </si>
  <si>
    <t>NEST N°</t>
  </si>
  <si>
    <t xml:space="preserve">EGGS TOTAL N° </t>
  </si>
  <si>
    <t xml:space="preserve">Αριθμός (Number) </t>
  </si>
  <si>
    <t>Αριθμός (Number)</t>
  </si>
  <si>
    <t>Εκκολαφθέντα (νεκρά στην φωλιά)/ Not emergenced</t>
  </si>
  <si>
    <t>Εκκολαφθέντα (έφτασαν στην θάλασσα) /Emergenced</t>
  </si>
  <si>
    <t>Έμβρυα σε διάφορα στάδια ανάπτυξης /Embryos in different stadium of developement</t>
  </si>
  <si>
    <t>Μη επωασμένα (λέκιθος  αυγού χωρίς  ένδειξη κηλίδας ματιού)/Yolked (no eye spot)</t>
  </si>
  <si>
    <t>Αυγά ανώμαλης μορφολογίας   /Eggs odd shaped</t>
  </si>
  <si>
    <t>EXCAVATION DATE</t>
  </si>
  <si>
    <t>KORONI</t>
  </si>
  <si>
    <t>LEVKA</t>
  </si>
  <si>
    <t>Αποτυχημένες προσπάθειες</t>
  </si>
  <si>
    <t>ΘΕΣΗ</t>
  </si>
  <si>
    <t>ΗΜΕΡΜ</t>
  </si>
  <si>
    <t>Προθάλαμος/</t>
  </si>
  <si>
    <t>ΙΧΝΗ (ΑΡΙΘΜΟΣ)</t>
  </si>
  <si>
    <t>Θάλαμος αυγών</t>
  </si>
  <si>
    <t>FALSE CRAWL EVENT NUMBER</t>
  </si>
  <si>
    <t>LOCATION</t>
  </si>
  <si>
    <t>DATE</t>
  </si>
  <si>
    <t>BODY PIT</t>
  </si>
  <si>
    <t xml:space="preserve"> EGG CHAMBER</t>
  </si>
  <si>
    <t>TURTLE SEEN</t>
  </si>
  <si>
    <t>NUMBR OF TRACKS</t>
  </si>
  <si>
    <t>FALSE CRAWL MOUNDA BEACH</t>
  </si>
  <si>
    <t>FALSE CRAWL OTHER BEACHS</t>
  </si>
  <si>
    <t>CURVED LENGHT (cm)</t>
  </si>
  <si>
    <t>STRAIGHT LENGHT (cm)</t>
  </si>
  <si>
    <t>TIME TURTLE/TRACKS SEEN</t>
  </si>
  <si>
    <t>N.A.</t>
  </si>
  <si>
    <t>4K</t>
  </si>
  <si>
    <t xml:space="preserve">LAST HATCHLINGS EMERGES </t>
  </si>
  <si>
    <t>16K</t>
  </si>
  <si>
    <t>30+</t>
  </si>
  <si>
    <t>24K</t>
  </si>
  <si>
    <t>NO</t>
  </si>
  <si>
    <t>(17-18)</t>
  </si>
  <si>
    <r>
      <rPr>
        <b/>
        <sz val="8"/>
        <rFont val="Verdana"/>
        <family val="2"/>
      </rPr>
      <t>Σταθερά σημάδια  ακτής</t>
    </r>
    <r>
      <rPr>
        <sz val="8"/>
        <rFont val="Verdana"/>
        <family val="2"/>
      </rPr>
      <t xml:space="preserve">    (Beach markers)   </t>
    </r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</si>
  <si>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</si>
  <si>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</si>
  <si>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</si>
  <si>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</si>
  <si>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</si>
  <si>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</si>
  <si>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</si>
  <si>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</si>
  <si>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</si>
  <si>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r>
      <rPr>
        <b/>
        <sz val="8"/>
        <rFont val="Verdana"/>
        <family val="2"/>
      </rPr>
      <t xml:space="preserve">Αριθμός φωλιάς </t>
    </r>
    <r>
      <rPr>
        <sz val="8"/>
        <rFont val="Verdana"/>
        <family val="2"/>
      </rPr>
      <t>(Nest number )</t>
    </r>
  </si>
  <si>
    <t>επωασθέντων/Incubated</t>
  </si>
  <si>
    <t>μη επωασθέντων/No incubated</t>
  </si>
  <si>
    <t>Incubated</t>
  </si>
  <si>
    <t>Hatched</t>
  </si>
  <si>
    <t>ΕΠΙ ΤΟΙΣ ΕΚΑΤΟ (%)</t>
  </si>
  <si>
    <t>Νεκρά στην φωλιά                         (Not emergenced)</t>
  </si>
  <si>
    <t>Σύνολο  αριθμού  αυγών                                                                                                                                                                                                              (Eggs total number)</t>
  </si>
  <si>
    <t>Σύνολο αριθμού μη εκκολαφθέντων                                      (Total unhatched number)</t>
  </si>
  <si>
    <t>Αναδυθέντα (Emergenced)</t>
  </si>
  <si>
    <r>
      <rPr>
        <b/>
        <sz val="6"/>
        <rFont val="Verdana"/>
        <family val="2"/>
      </rPr>
      <t xml:space="preserve">Λέκιθος  αυγού χωρίς  ένδειξη κηλίδας ματιού </t>
    </r>
    <r>
      <rPr>
        <sz val="6"/>
        <rFont val="Verdana"/>
        <family val="2"/>
      </rPr>
      <t xml:space="preserve">                                                 Yolked with non eye spot</t>
    </r>
  </si>
  <si>
    <r>
      <rPr>
        <b/>
        <sz val="6"/>
        <rFont val="Verdana"/>
        <family val="2"/>
      </rPr>
      <t xml:space="preserve">Αναδυθέντα  </t>
    </r>
    <r>
      <rPr>
        <sz val="6"/>
        <rFont val="Verdana"/>
        <family val="2"/>
      </rPr>
      <t xml:space="preserve">                                                                                         Emergenced hatchlings</t>
    </r>
  </si>
  <si>
    <r>
      <rPr>
        <b/>
        <sz val="6"/>
        <rFont val="Verdana"/>
        <family val="2"/>
      </rPr>
      <t xml:space="preserve">Νεκρά στη φωλιά </t>
    </r>
    <r>
      <rPr>
        <sz val="6"/>
        <rFont val="Verdana"/>
        <family val="2"/>
      </rPr>
      <t xml:space="preserve">                                                                                                                   Not emerge hatchlings</t>
    </r>
  </si>
  <si>
    <r>
      <rPr>
        <b/>
        <sz val="6"/>
        <color indexed="8"/>
        <rFont val="Verdana"/>
        <family val="2"/>
      </rPr>
      <t>Αυγά ανώμαλης μορφολογίας</t>
    </r>
    <r>
      <rPr>
        <sz val="6"/>
        <color indexed="8"/>
        <rFont val="Verdana"/>
        <family val="2"/>
      </rPr>
      <t xml:space="preserve">                                                                                  Odd shaped</t>
    </r>
  </si>
  <si>
    <t>%</t>
  </si>
  <si>
    <r>
      <rPr>
        <b/>
        <sz val="6"/>
        <color indexed="8"/>
        <rFont val="Verdana"/>
        <family val="2"/>
      </rPr>
      <t xml:space="preserve">Έμβρυα σε διάφορα στάδια ανάπτυξης    </t>
    </r>
    <r>
      <rPr>
        <sz val="6"/>
        <color indexed="8"/>
        <rFont val="Verdana"/>
        <family val="2"/>
      </rPr>
      <t xml:space="preserve">                                                         no hatched (Diferent leveles embryos  development)            </t>
    </r>
  </si>
  <si>
    <t>Eggs total</t>
  </si>
  <si>
    <r>
      <t>Σ</t>
    </r>
    <r>
      <rPr>
        <b/>
        <sz val="6"/>
        <color indexed="8"/>
        <rFont val="Verdana"/>
        <family val="2"/>
      </rPr>
      <t>ύνολο αριθμού  αυγών μη επωασθέντων (Eggs total non incubated number)</t>
    </r>
  </si>
  <si>
    <r>
      <t>Σ</t>
    </r>
    <r>
      <rPr>
        <b/>
        <sz val="6"/>
        <color indexed="8"/>
        <rFont val="Verdana"/>
        <family val="2"/>
      </rPr>
      <t xml:space="preserve">ύνολο αριθμού αυγών επωασθέντων (Eggs total incubated number) 
</t>
    </r>
  </si>
  <si>
    <t xml:space="preserve">Αναδυθέντα (Εmergenced) </t>
  </si>
  <si>
    <t>Νεκρά στη φωλία
(Dead  in nest)</t>
  </si>
  <si>
    <t>No incubated</t>
  </si>
  <si>
    <t>Λέκιθος αυγού χωρίς ένδειξη κηλίδας ματιού
(Yolked  non eye spot)</t>
  </si>
  <si>
    <t xml:space="preserve">Αυγά ανώμαλης μορφολογίας   
  (Eggs odd shaped)
</t>
  </si>
  <si>
    <t>FALSE CRAWL NUMBER</t>
  </si>
  <si>
    <t>WEEKS</t>
  </si>
  <si>
    <t>False crawl</t>
  </si>
  <si>
    <t>Nest</t>
  </si>
  <si>
    <t>Καμίνα/ Kaminia</t>
  </si>
  <si>
    <t xml:space="preserve">Ποταμάκια/ Potomakia </t>
  </si>
  <si>
    <t>ΦΩΛΙΕΣ/NEST 2006</t>
  </si>
  <si>
    <t>ΘΕΣΗ ΦΩΛΙΑΣ                       /NEST LOCATION</t>
  </si>
  <si>
    <t>ΗΜΕΡΑ ΩΟΤΟΚΙΑΣ /LAYING DATE</t>
  </si>
  <si>
    <t>ΕΚΚΟΛΑΦΘΕΝΤΑ HATCHED</t>
  </si>
  <si>
    <t>ΜΗ ΕΚΚΟΛΑΦΘΕΝΤΑ UNHATCHED</t>
  </si>
  <si>
    <t>ΣΥΝΟΛΟ ΑΥΓΩΝ TOTAL EGGS</t>
  </si>
  <si>
    <t>1P</t>
  </si>
  <si>
    <t>3P</t>
  </si>
  <si>
    <t>(149-150)</t>
  </si>
  <si>
    <t>14P</t>
  </si>
  <si>
    <t>19K</t>
  </si>
  <si>
    <t>7K</t>
  </si>
  <si>
    <t>13K</t>
  </si>
  <si>
    <t>18K</t>
  </si>
  <si>
    <t>(4-5)</t>
  </si>
  <si>
    <t>(16-17)</t>
  </si>
  <si>
    <t>(169-170)</t>
  </si>
  <si>
    <t>2K</t>
  </si>
  <si>
    <t>(29-30)</t>
  </si>
  <si>
    <t>(164-165)</t>
  </si>
  <si>
    <t>Δεδομένα καταγραφής φωλιών -ακτή Μούντα 2008</t>
  </si>
  <si>
    <t>(Nesting data -Mounda beach 2008)</t>
  </si>
  <si>
    <t>5P</t>
  </si>
  <si>
    <t>6P</t>
  </si>
  <si>
    <t>(136-137)</t>
  </si>
  <si>
    <t>(32-33)</t>
  </si>
  <si>
    <t>8P</t>
  </si>
  <si>
    <t>(178-179)</t>
  </si>
  <si>
    <t>9K</t>
  </si>
  <si>
    <t>(25-26)</t>
  </si>
  <si>
    <t>10K</t>
  </si>
  <si>
    <t>18/0/2008</t>
  </si>
  <si>
    <t>11P</t>
  </si>
  <si>
    <t>(113-114)</t>
  </si>
  <si>
    <t>12P</t>
  </si>
  <si>
    <t>(150-151)</t>
  </si>
  <si>
    <t>(166-167)</t>
  </si>
  <si>
    <t>15K</t>
  </si>
  <si>
    <t>(47-48)</t>
  </si>
  <si>
    <t>13K®</t>
  </si>
  <si>
    <t>17P</t>
  </si>
  <si>
    <t>(154-155)</t>
  </si>
  <si>
    <t>(5-6)</t>
  </si>
  <si>
    <t>24/08/208</t>
  </si>
  <si>
    <t>20K®</t>
  </si>
  <si>
    <t>(49-50)</t>
  </si>
  <si>
    <t>21K</t>
  </si>
  <si>
    <t>22P</t>
  </si>
  <si>
    <t>(139-140)</t>
  </si>
  <si>
    <t>23P</t>
  </si>
  <si>
    <t>(112-113)</t>
  </si>
  <si>
    <t>(87-88)</t>
  </si>
  <si>
    <t>25K</t>
  </si>
  <si>
    <t>26P</t>
  </si>
  <si>
    <t>(173-174)</t>
  </si>
  <si>
    <t>27K</t>
  </si>
  <si>
    <t>1FCK</t>
  </si>
  <si>
    <t>2FCK</t>
  </si>
  <si>
    <t>(46-47)</t>
  </si>
  <si>
    <t>YES</t>
  </si>
  <si>
    <t>3FCP</t>
  </si>
  <si>
    <t>(108-109)</t>
  </si>
  <si>
    <t>4FCP</t>
  </si>
  <si>
    <t>5FCK</t>
  </si>
  <si>
    <t>(115-116)</t>
  </si>
  <si>
    <t>(27-28)</t>
  </si>
  <si>
    <t>6FCK</t>
  </si>
  <si>
    <t>(30-31)</t>
  </si>
  <si>
    <t>7FCP</t>
  </si>
  <si>
    <t>(102-103)</t>
  </si>
  <si>
    <t>8FCK</t>
  </si>
  <si>
    <t>(24-25)</t>
  </si>
  <si>
    <t>9FCP</t>
  </si>
  <si>
    <t>(134-135)</t>
  </si>
  <si>
    <t>10FCK</t>
  </si>
  <si>
    <t>11FCP</t>
  </si>
  <si>
    <t>(155-156)</t>
  </si>
  <si>
    <t>12FCK</t>
  </si>
  <si>
    <t>(92-93)</t>
  </si>
  <si>
    <t>13FCK</t>
  </si>
  <si>
    <t>(53-54)</t>
  </si>
  <si>
    <t>14FCP</t>
  </si>
  <si>
    <t>(140-141)</t>
  </si>
  <si>
    <t>15FCK</t>
  </si>
  <si>
    <t>16FCK</t>
  </si>
  <si>
    <t>(14-15)</t>
  </si>
  <si>
    <t>17FCP</t>
  </si>
  <si>
    <t>(116-117)</t>
  </si>
  <si>
    <t>18FCP</t>
  </si>
  <si>
    <t>(110-111)</t>
  </si>
  <si>
    <t>19FCP</t>
  </si>
  <si>
    <t>(151-152)</t>
  </si>
  <si>
    <t>20FCP</t>
  </si>
  <si>
    <t>(174-175)</t>
  </si>
  <si>
    <t>21FCK</t>
  </si>
  <si>
    <t>(18-19)</t>
  </si>
  <si>
    <t>22FCK</t>
  </si>
  <si>
    <t>(159-160)</t>
  </si>
  <si>
    <t>23FCP</t>
  </si>
  <si>
    <t>24FCK</t>
  </si>
  <si>
    <t>(35-36)</t>
  </si>
  <si>
    <t>25FCK</t>
  </si>
  <si>
    <t>(2-3)</t>
  </si>
  <si>
    <t>26FCK</t>
  </si>
  <si>
    <t>27FCP</t>
  </si>
  <si>
    <t>28FCK</t>
  </si>
  <si>
    <t>(41-42)</t>
  </si>
  <si>
    <t>29FCP</t>
  </si>
  <si>
    <t>20K</t>
  </si>
  <si>
    <t>07/06-13/06</t>
  </si>
  <si>
    <t>14/06-20/06</t>
  </si>
  <si>
    <t>21/06-27/06</t>
  </si>
  <si>
    <t>28/06-04/07</t>
  </si>
  <si>
    <t>05/07-11/07</t>
  </si>
  <si>
    <t>12/07-18/07</t>
  </si>
  <si>
    <t>19/07-25/07</t>
  </si>
  <si>
    <t>26/07-01/08</t>
  </si>
  <si>
    <t>1KOR</t>
  </si>
  <si>
    <t>2KOR</t>
  </si>
  <si>
    <t>3KOR</t>
  </si>
  <si>
    <t>4KOR</t>
  </si>
  <si>
    <t>5KOR</t>
  </si>
  <si>
    <t>6KOR</t>
  </si>
  <si>
    <t>7KOR</t>
  </si>
  <si>
    <t>8KOR</t>
  </si>
  <si>
    <t>9KOR</t>
  </si>
  <si>
    <t>1FCKOR</t>
  </si>
  <si>
    <t>2FCKOR</t>
  </si>
  <si>
    <t>3FCKOR</t>
  </si>
  <si>
    <t>(7-8)</t>
  </si>
  <si>
    <t>4FCKOR</t>
  </si>
  <si>
    <t>(13-14)</t>
  </si>
  <si>
    <t>5FCKOR</t>
  </si>
  <si>
    <t>1LEV</t>
  </si>
  <si>
    <t>2LEV</t>
  </si>
  <si>
    <t>3LEV</t>
  </si>
  <si>
    <t>4LEV</t>
  </si>
  <si>
    <t>5LEV</t>
  </si>
  <si>
    <t>27/08/208</t>
  </si>
  <si>
    <t>6LEV</t>
  </si>
  <si>
    <t>1FCLEV</t>
  </si>
  <si>
    <t>(3-4)</t>
  </si>
  <si>
    <t>2FCLEV</t>
  </si>
  <si>
    <t>3FCLEV</t>
  </si>
  <si>
    <t>4FCLEV</t>
  </si>
  <si>
    <t>(6-7)</t>
  </si>
  <si>
    <t>5FCLEV</t>
  </si>
  <si>
    <t>(23-24)</t>
  </si>
  <si>
    <t>6FCLEV</t>
  </si>
  <si>
    <t>(31-32)</t>
  </si>
  <si>
    <t>7FCLEV</t>
  </si>
  <si>
    <t>(78-79)</t>
  </si>
  <si>
    <t>8FCLEV</t>
  </si>
  <si>
    <t>AGIA BARBARA</t>
  </si>
  <si>
    <t>1FCBAR</t>
  </si>
  <si>
    <t>2FCBAR</t>
  </si>
  <si>
    <t>3FCBAR</t>
  </si>
  <si>
    <t>4FCBAR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</si>
</sst>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0]d\-mmm;@"/>
    <numFmt numFmtId="167" formatCode="d/m/yy;@"/>
    <numFmt numFmtId="168" formatCode="#,##0_ ;[Red]\-#,##0\ "/>
    <numFmt numFmtId="169" formatCode="mmm\-yyyy"/>
    <numFmt numFmtId="170" formatCode="[$-C0A]dddd\,\ d&quot; de &quot;mmmm&quot; de &quot;yyyy"/>
    <numFmt numFmtId="171" formatCode="0.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i/>
      <u val="single"/>
      <sz val="18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6"/>
      <name val="Arial"/>
      <family val="2"/>
    </font>
    <font>
      <sz val="8.5"/>
      <name val="Arial Greek"/>
      <family val="0"/>
    </font>
    <font>
      <b/>
      <sz val="10"/>
      <name val="Verdana"/>
      <family val="2"/>
    </font>
    <font>
      <sz val="6.5"/>
      <name val="Arial Greek"/>
      <family val="0"/>
    </font>
    <font>
      <b/>
      <sz val="8"/>
      <name val="Arial"/>
      <family val="2"/>
    </font>
    <font>
      <b/>
      <sz val="9"/>
      <name val="Verdana"/>
      <family val="2"/>
    </font>
    <font>
      <b/>
      <sz val="9"/>
      <name val="Arial Greek"/>
      <family val="0"/>
    </font>
    <font>
      <b/>
      <sz val="10"/>
      <name val="Arial Greek"/>
      <family val="0"/>
    </font>
    <font>
      <sz val="8.5"/>
      <color indexed="8"/>
      <name val="Calibri"/>
      <family val="2"/>
    </font>
    <font>
      <sz val="8"/>
      <color indexed="8"/>
      <name val="Verdana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8"/>
      <color indexed="8"/>
      <name val="+mn-ea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9"/>
      <color indexed="8"/>
      <name val="+mn-ea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9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6"/>
      <color rgb="FF000000"/>
      <name val="Verdana"/>
      <family val="2"/>
    </font>
    <font>
      <b/>
      <sz val="8"/>
      <color rgb="FF000000"/>
      <name val="Verdana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>
        <color indexed="63"/>
      </right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28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3" fillId="31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28" borderId="1" applyNumberFormat="0" applyAlignment="0" applyProtection="0"/>
  </cellStyleXfs>
  <cellXfs count="368">
    <xf numFmtId="0" fontId="0" fillId="0" borderId="0" xfId="0" applyFont="1" applyAlignment="1">
      <alignment/>
    </xf>
    <xf numFmtId="0" fontId="6" fillId="33" borderId="10" xfId="33" applyFont="1" applyFill="1" applyBorder="1">
      <alignment/>
      <protection/>
    </xf>
    <xf numFmtId="0" fontId="4" fillId="33" borderId="10" xfId="33" applyFont="1" applyFill="1" applyBorder="1">
      <alignment/>
      <protection/>
    </xf>
    <xf numFmtId="167" fontId="6" fillId="33" borderId="10" xfId="33" applyNumberFormat="1" applyFont="1" applyFill="1" applyBorder="1">
      <alignment/>
      <protection/>
    </xf>
    <xf numFmtId="0" fontId="13" fillId="33" borderId="11" xfId="33" applyFont="1" applyFill="1" applyBorder="1">
      <alignment/>
      <protection/>
    </xf>
    <xf numFmtId="0" fontId="13" fillId="33" borderId="12" xfId="33" applyFont="1" applyFill="1" applyBorder="1">
      <alignment/>
      <protection/>
    </xf>
    <xf numFmtId="0" fontId="16" fillId="33" borderId="12" xfId="33" applyFont="1" applyFill="1" applyBorder="1" applyAlignment="1">
      <alignment horizontal="left"/>
      <protection/>
    </xf>
    <xf numFmtId="0" fontId="6" fillId="33" borderId="13" xfId="33" applyFont="1" applyFill="1" applyBorder="1">
      <alignment/>
      <protection/>
    </xf>
    <xf numFmtId="0" fontId="18" fillId="33" borderId="10" xfId="33" applyFont="1" applyFill="1" applyBorder="1" applyAlignment="1">
      <alignment horizontal="center"/>
      <protection/>
    </xf>
    <xf numFmtId="0" fontId="13" fillId="33" borderId="10" xfId="33" applyFont="1" applyFill="1" applyBorder="1">
      <alignment/>
      <protection/>
    </xf>
    <xf numFmtId="0" fontId="18" fillId="33" borderId="14" xfId="33" applyFont="1" applyFill="1" applyBorder="1" applyAlignment="1">
      <alignment horizontal="center"/>
      <protection/>
    </xf>
    <xf numFmtId="0" fontId="4" fillId="33" borderId="15" xfId="33" applyFont="1" applyFill="1" applyBorder="1">
      <alignment/>
      <protection/>
    </xf>
    <xf numFmtId="167" fontId="6" fillId="33" borderId="15" xfId="33" applyNumberFormat="1" applyFont="1" applyFill="1" applyBorder="1">
      <alignment/>
      <protection/>
    </xf>
    <xf numFmtId="0" fontId="6" fillId="33" borderId="15" xfId="33" applyFont="1" applyFill="1" applyBorder="1">
      <alignment/>
      <protection/>
    </xf>
    <xf numFmtId="0" fontId="6" fillId="33" borderId="16" xfId="33" applyFont="1" applyFill="1" applyBorder="1">
      <alignment/>
      <protection/>
    </xf>
    <xf numFmtId="0" fontId="4" fillId="33" borderId="10" xfId="34" applyFont="1" applyFill="1" applyBorder="1">
      <alignment/>
      <protection/>
    </xf>
    <xf numFmtId="0" fontId="16" fillId="33" borderId="12" xfId="34" applyFont="1" applyFill="1" applyBorder="1" applyAlignment="1">
      <alignment horizontal="left"/>
      <protection/>
    </xf>
    <xf numFmtId="0" fontId="4" fillId="33" borderId="15" xfId="34" applyFont="1" applyFill="1" applyBorder="1">
      <alignment/>
      <protection/>
    </xf>
    <xf numFmtId="0" fontId="13" fillId="33" borderId="17" xfId="35" applyFont="1" applyFill="1" applyBorder="1">
      <alignment/>
      <protection/>
    </xf>
    <xf numFmtId="1" fontId="13" fillId="33" borderId="17" xfId="35" applyNumberFormat="1" applyFont="1" applyFill="1" applyBorder="1">
      <alignment/>
      <protection/>
    </xf>
    <xf numFmtId="167" fontId="13" fillId="33" borderId="17" xfId="35" applyNumberFormat="1" applyFont="1" applyFill="1" applyBorder="1">
      <alignment/>
      <protection/>
    </xf>
    <xf numFmtId="0" fontId="4" fillId="33" borderId="18" xfId="35" applyFont="1" applyFill="1" applyBorder="1">
      <alignment/>
      <protection/>
    </xf>
    <xf numFmtId="167" fontId="4" fillId="33" borderId="18" xfId="35" applyNumberFormat="1" applyFont="1" applyFill="1" applyBorder="1">
      <alignment/>
      <protection/>
    </xf>
    <xf numFmtId="1" fontId="4" fillId="33" borderId="18" xfId="35" applyNumberFormat="1" applyFont="1" applyFill="1" applyBorder="1">
      <alignment/>
      <protection/>
    </xf>
    <xf numFmtId="0" fontId="22" fillId="33" borderId="18" xfId="35" applyFont="1" applyFill="1" applyBorder="1" applyAlignment="1">
      <alignment/>
      <protection/>
    </xf>
    <xf numFmtId="0" fontId="23" fillId="0" borderId="18" xfId="35" applyFont="1" applyBorder="1" applyAlignment="1">
      <alignment/>
      <protection/>
    </xf>
    <xf numFmtId="1" fontId="9" fillId="33" borderId="18" xfId="35" applyNumberFormat="1" applyFont="1" applyFill="1" applyBorder="1" applyAlignment="1">
      <alignment horizontal="left"/>
      <protection/>
    </xf>
    <xf numFmtId="167" fontId="10" fillId="33" borderId="18" xfId="35" applyNumberFormat="1" applyFont="1" applyFill="1" applyBorder="1">
      <alignment/>
      <protection/>
    </xf>
    <xf numFmtId="0" fontId="9" fillId="33" borderId="18" xfId="35" applyFont="1" applyFill="1" applyBorder="1">
      <alignment/>
      <protection/>
    </xf>
    <xf numFmtId="0" fontId="10" fillId="33" borderId="18" xfId="35" applyFont="1" applyFill="1" applyBorder="1">
      <alignment/>
      <protection/>
    </xf>
    <xf numFmtId="167" fontId="9" fillId="33" borderId="18" xfId="35" applyNumberFormat="1" applyFont="1" applyFill="1" applyBorder="1">
      <alignment/>
      <protection/>
    </xf>
    <xf numFmtId="0" fontId="8" fillId="33" borderId="18" xfId="35" applyFont="1" applyFill="1" applyBorder="1">
      <alignment/>
      <protection/>
    </xf>
    <xf numFmtId="0" fontId="7" fillId="33" borderId="18" xfId="35" applyFont="1" applyFill="1" applyBorder="1">
      <alignment/>
      <protection/>
    </xf>
    <xf numFmtId="0" fontId="0" fillId="0" borderId="0" xfId="0" applyBorder="1" applyAlignment="1">
      <alignment/>
    </xf>
    <xf numFmtId="167" fontId="13" fillId="33" borderId="0" xfId="71" applyNumberFormat="1" applyFont="1" applyFill="1" applyBorder="1">
      <alignment/>
      <protection/>
    </xf>
    <xf numFmtId="0" fontId="0" fillId="0" borderId="17" xfId="0" applyBorder="1" applyAlignment="1">
      <alignment/>
    </xf>
    <xf numFmtId="0" fontId="13" fillId="33" borderId="0" xfId="36" applyFont="1" applyFill="1" applyBorder="1">
      <alignment/>
      <protection/>
    </xf>
    <xf numFmtId="0" fontId="13" fillId="0" borderId="0" xfId="71" applyFont="1" applyBorder="1">
      <alignment/>
      <protection/>
    </xf>
    <xf numFmtId="0" fontId="13" fillId="0" borderId="0" xfId="71" applyFont="1" applyBorder="1" applyAlignment="1">
      <alignment/>
      <protection/>
    </xf>
    <xf numFmtId="167" fontId="13" fillId="0" borderId="0" xfId="71" applyNumberFormat="1" applyFont="1" applyBorder="1">
      <alignment/>
      <protection/>
    </xf>
    <xf numFmtId="0" fontId="13" fillId="33" borderId="11" xfId="37" applyFont="1" applyFill="1" applyBorder="1" applyAlignment="1">
      <alignment horizontal="left" wrapText="1"/>
      <protection/>
    </xf>
    <xf numFmtId="167" fontId="13" fillId="33" borderId="19" xfId="37" applyNumberFormat="1" applyFont="1" applyFill="1" applyBorder="1" applyAlignment="1">
      <alignment horizontal="left" wrapText="1"/>
      <protection/>
    </xf>
    <xf numFmtId="0" fontId="13" fillId="0" borderId="20" xfId="71" applyFont="1" applyBorder="1">
      <alignment/>
      <protection/>
    </xf>
    <xf numFmtId="0" fontId="13" fillId="33" borderId="12" xfId="38" applyFont="1" applyFill="1" applyBorder="1" applyAlignment="1">
      <alignment horizontal="left" wrapText="1"/>
      <protection/>
    </xf>
    <xf numFmtId="167" fontId="13" fillId="33" borderId="12" xfId="38" applyNumberFormat="1" applyFont="1" applyFill="1" applyBorder="1" applyAlignment="1">
      <alignment horizontal="left" wrapText="1"/>
      <protection/>
    </xf>
    <xf numFmtId="167" fontId="13" fillId="33" borderId="21" xfId="38" applyNumberFormat="1" applyFont="1" applyFill="1" applyBorder="1" applyAlignment="1">
      <alignment horizontal="left" wrapText="1"/>
      <protection/>
    </xf>
    <xf numFmtId="1" fontId="13" fillId="33" borderId="12" xfId="38" applyNumberFormat="1" applyFont="1" applyFill="1" applyBorder="1" applyAlignment="1">
      <alignment horizontal="left" wrapText="1"/>
      <protection/>
    </xf>
    <xf numFmtId="0" fontId="13" fillId="33" borderId="22" xfId="38" applyFont="1" applyFill="1" applyBorder="1" applyAlignment="1">
      <alignment horizontal="left" wrapText="1"/>
      <protection/>
    </xf>
    <xf numFmtId="0" fontId="16" fillId="33" borderId="21" xfId="38" applyFont="1" applyFill="1" applyBorder="1" applyAlignment="1">
      <alignment horizontal="center"/>
      <protection/>
    </xf>
    <xf numFmtId="0" fontId="0" fillId="33" borderId="17" xfId="72" applyFill="1" applyBorder="1" applyAlignment="1">
      <alignment vertical="center" wrapText="1"/>
      <protection/>
    </xf>
    <xf numFmtId="0" fontId="23" fillId="34" borderId="17" xfId="72" applyFont="1" applyFill="1" applyBorder="1" applyAlignment="1">
      <alignment vertical="center" wrapText="1"/>
      <protection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3" fillId="33" borderId="23" xfId="33" applyFont="1" applyFill="1" applyBorder="1">
      <alignment/>
      <protection/>
    </xf>
    <xf numFmtId="167" fontId="13" fillId="33" borderId="10" xfId="33" applyNumberFormat="1" applyFont="1" applyFill="1" applyBorder="1" applyAlignment="1">
      <alignment horizontal="left"/>
      <protection/>
    </xf>
    <xf numFmtId="0" fontId="16" fillId="33" borderId="10" xfId="33" applyFont="1" applyFill="1" applyBorder="1" applyAlignment="1">
      <alignment horizontal="left"/>
      <protection/>
    </xf>
    <xf numFmtId="0" fontId="16" fillId="33" borderId="10" xfId="34" applyFont="1" applyFill="1" applyBorder="1" applyAlignment="1">
      <alignment/>
      <protection/>
    </xf>
    <xf numFmtId="0" fontId="16" fillId="33" borderId="10" xfId="34" applyFont="1" applyFill="1" applyBorder="1" applyAlignment="1">
      <alignment horizontal="left"/>
      <protection/>
    </xf>
    <xf numFmtId="0" fontId="13" fillId="33" borderId="10" xfId="72" applyFont="1" applyFill="1" applyBorder="1" applyAlignment="1">
      <alignment horizontal="center" vertical="center" wrapText="1"/>
      <protection/>
    </xf>
    <xf numFmtId="0" fontId="13" fillId="34" borderId="10" xfId="72" applyFont="1" applyFill="1" applyBorder="1" applyAlignment="1">
      <alignment horizontal="center" vertical="center" wrapText="1"/>
      <protection/>
    </xf>
    <xf numFmtId="167" fontId="13" fillId="33" borderId="10" xfId="35" applyNumberFormat="1" applyFont="1" applyFill="1" applyBorder="1">
      <alignment/>
      <protection/>
    </xf>
    <xf numFmtId="1" fontId="13" fillId="33" borderId="10" xfId="35" applyNumberFormat="1" applyFont="1" applyFill="1" applyBorder="1">
      <alignment/>
      <protection/>
    </xf>
    <xf numFmtId="0" fontId="13" fillId="33" borderId="10" xfId="35" applyFont="1" applyFill="1" applyBorder="1">
      <alignment/>
      <protection/>
    </xf>
    <xf numFmtId="0" fontId="25" fillId="0" borderId="17" xfId="0" applyFont="1" applyBorder="1" applyAlignment="1">
      <alignment/>
    </xf>
    <xf numFmtId="0" fontId="13" fillId="33" borderId="23" xfId="37" applyFont="1" applyFill="1" applyBorder="1" applyAlignment="1">
      <alignment horizontal="left" wrapText="1"/>
      <protection/>
    </xf>
    <xf numFmtId="16" fontId="13" fillId="33" borderId="13" xfId="37" applyNumberFormat="1" applyFont="1" applyFill="1" applyBorder="1" applyAlignment="1">
      <alignment horizontal="left" wrapText="1"/>
      <protection/>
    </xf>
    <xf numFmtId="0" fontId="13" fillId="0" borderId="10" xfId="37" applyFont="1" applyBorder="1" applyAlignment="1">
      <alignment vertical="top" wrapText="1"/>
      <protection/>
    </xf>
    <xf numFmtId="0" fontId="13" fillId="0" borderId="13" xfId="37" applyFont="1" applyBorder="1" applyAlignment="1">
      <alignment vertical="top" wrapText="1"/>
      <protection/>
    </xf>
    <xf numFmtId="0" fontId="16" fillId="33" borderId="10" xfId="37" applyFont="1" applyFill="1" applyBorder="1" applyAlignment="1">
      <alignment horizontal="left" wrapText="1"/>
      <protection/>
    </xf>
    <xf numFmtId="0" fontId="13" fillId="0" borderId="13" xfId="37" applyFont="1" applyBorder="1" applyAlignment="1">
      <alignment horizontal="left" wrapText="1" readingOrder="1"/>
      <protection/>
    </xf>
    <xf numFmtId="0" fontId="13" fillId="0" borderId="24" xfId="37" applyFont="1" applyBorder="1" applyAlignment="1">
      <alignment horizontal="left" wrapText="1" readingOrder="1"/>
      <protection/>
    </xf>
    <xf numFmtId="0" fontId="13" fillId="0" borderId="25" xfId="38" applyFont="1" applyBorder="1" applyAlignment="1">
      <alignment horizontal="left" wrapText="1" readingOrder="1"/>
      <protection/>
    </xf>
    <xf numFmtId="167" fontId="13" fillId="33" borderId="25" xfId="38" applyNumberFormat="1" applyFont="1" applyFill="1" applyBorder="1" applyAlignment="1">
      <alignment horizontal="left" wrapText="1"/>
      <protection/>
    </xf>
    <xf numFmtId="1" fontId="13" fillId="33" borderId="10" xfId="38" applyNumberFormat="1" applyFont="1" applyFill="1" applyBorder="1" applyAlignment="1">
      <alignment horizontal="left" wrapText="1"/>
      <protection/>
    </xf>
    <xf numFmtId="167" fontId="13" fillId="33" borderId="10" xfId="38" applyNumberFormat="1" applyFont="1" applyFill="1" applyBorder="1" applyAlignment="1">
      <alignment horizontal="left" wrapText="1"/>
      <protection/>
    </xf>
    <xf numFmtId="0" fontId="13" fillId="33" borderId="10" xfId="38" applyFont="1" applyFill="1" applyBorder="1" applyAlignment="1">
      <alignment horizontal="left" wrapText="1"/>
      <protection/>
    </xf>
    <xf numFmtId="0" fontId="13" fillId="33" borderId="24" xfId="38" applyFont="1" applyFill="1" applyBorder="1" applyAlignment="1">
      <alignment horizontal="left" wrapText="1"/>
      <protection/>
    </xf>
    <xf numFmtId="0" fontId="6" fillId="33" borderId="26" xfId="34" applyFont="1" applyFill="1" applyBorder="1">
      <alignment/>
      <protection/>
    </xf>
    <xf numFmtId="0" fontId="6" fillId="33" borderId="0" xfId="34" applyFont="1" applyFill="1" applyBorder="1">
      <alignment/>
      <protection/>
    </xf>
    <xf numFmtId="0" fontId="16" fillId="33" borderId="19" xfId="34" applyFont="1" applyFill="1" applyBorder="1" applyAlignment="1">
      <alignment horizontal="left"/>
      <protection/>
    </xf>
    <xf numFmtId="0" fontId="13" fillId="33" borderId="13" xfId="34" applyFont="1" applyFill="1" applyBorder="1" applyAlignment="1">
      <alignment horizontal="left"/>
      <protection/>
    </xf>
    <xf numFmtId="0" fontId="21" fillId="35" borderId="27" xfId="72" applyFont="1" applyFill="1" applyBorder="1" applyAlignment="1">
      <alignment wrapText="1"/>
      <protection/>
    </xf>
    <xf numFmtId="0" fontId="20" fillId="35" borderId="28" xfId="72" applyFont="1" applyFill="1" applyBorder="1" applyAlignment="1">
      <alignment horizontal="left" vertical="center" wrapText="1"/>
      <protection/>
    </xf>
    <xf numFmtId="0" fontId="0" fillId="33" borderId="29" xfId="72" applyFill="1" applyBorder="1" applyAlignment="1">
      <alignment vertical="center" wrapText="1"/>
      <protection/>
    </xf>
    <xf numFmtId="0" fontId="13" fillId="35" borderId="23" xfId="72" applyFont="1" applyFill="1" applyBorder="1" applyAlignment="1">
      <alignment horizontal="center" vertical="center" wrapText="1"/>
      <protection/>
    </xf>
    <xf numFmtId="0" fontId="13" fillId="33" borderId="24" xfId="72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22" fillId="33" borderId="30" xfId="35" applyFont="1" applyFill="1" applyBorder="1" applyAlignment="1">
      <alignment/>
      <protection/>
    </xf>
    <xf numFmtId="0" fontId="23" fillId="0" borderId="30" xfId="35" applyFont="1" applyBorder="1" applyAlignment="1">
      <alignment/>
      <protection/>
    </xf>
    <xf numFmtId="1" fontId="4" fillId="33" borderId="30" xfId="35" applyNumberFormat="1" applyFont="1" applyFill="1" applyBorder="1">
      <alignment/>
      <protection/>
    </xf>
    <xf numFmtId="1" fontId="9" fillId="33" borderId="30" xfId="35" applyNumberFormat="1" applyFont="1" applyFill="1" applyBorder="1" applyAlignment="1">
      <alignment horizontal="left"/>
      <protection/>
    </xf>
    <xf numFmtId="167" fontId="4" fillId="33" borderId="30" xfId="35" applyNumberFormat="1" applyFont="1" applyFill="1" applyBorder="1">
      <alignment/>
      <protection/>
    </xf>
    <xf numFmtId="0" fontId="4" fillId="33" borderId="30" xfId="35" applyFont="1" applyFill="1" applyBorder="1">
      <alignment/>
      <protection/>
    </xf>
    <xf numFmtId="167" fontId="10" fillId="33" borderId="30" xfId="35" applyNumberFormat="1" applyFont="1" applyFill="1" applyBorder="1">
      <alignment/>
      <protection/>
    </xf>
    <xf numFmtId="0" fontId="9" fillId="33" borderId="30" xfId="35" applyFont="1" applyFill="1" applyBorder="1">
      <alignment/>
      <protection/>
    </xf>
    <xf numFmtId="0" fontId="10" fillId="33" borderId="30" xfId="35" applyFont="1" applyFill="1" applyBorder="1">
      <alignment/>
      <protection/>
    </xf>
    <xf numFmtId="167" fontId="9" fillId="33" borderId="30" xfId="35" applyNumberFormat="1" applyFont="1" applyFill="1" applyBorder="1">
      <alignment/>
      <protection/>
    </xf>
    <xf numFmtId="0" fontId="8" fillId="33" borderId="30" xfId="35" applyFont="1" applyFill="1" applyBorder="1">
      <alignment/>
      <protection/>
    </xf>
    <xf numFmtId="0" fontId="7" fillId="33" borderId="30" xfId="35" applyFont="1" applyFill="1" applyBorder="1">
      <alignment/>
      <protection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24" borderId="10" xfId="72" applyFont="1" applyFill="1" applyBorder="1" applyAlignment="1">
      <alignment horizontal="center" vertical="center" wrapText="1"/>
      <protection/>
    </xf>
    <xf numFmtId="0" fontId="6" fillId="24" borderId="17" xfId="72" applyFont="1" applyFill="1" applyBorder="1" applyAlignment="1">
      <alignment vertical="center" wrapText="1"/>
      <protection/>
    </xf>
    <xf numFmtId="0" fontId="13" fillId="0" borderId="10" xfId="72" applyFont="1" applyFill="1" applyBorder="1" applyAlignment="1">
      <alignment horizontal="center" vertical="center" wrapText="1"/>
      <protection/>
    </xf>
    <xf numFmtId="0" fontId="13" fillId="36" borderId="10" xfId="72" applyFont="1" applyFill="1" applyBorder="1" applyAlignment="1">
      <alignment horizontal="center" vertical="center" wrapText="1"/>
      <protection/>
    </xf>
    <xf numFmtId="0" fontId="13" fillId="3" borderId="10" xfId="72" applyFont="1" applyFill="1" applyBorder="1" applyAlignment="1">
      <alignment horizontal="center" vertical="center" wrapText="1"/>
      <protection/>
    </xf>
    <xf numFmtId="0" fontId="16" fillId="33" borderId="10" xfId="33" applyNumberFormat="1" applyFont="1" applyFill="1" applyBorder="1" applyAlignment="1">
      <alignment horizontal="left"/>
      <protection/>
    </xf>
    <xf numFmtId="0" fontId="6" fillId="33" borderId="15" xfId="33" applyNumberFormat="1" applyFont="1" applyFill="1" applyBorder="1">
      <alignment/>
      <protection/>
    </xf>
    <xf numFmtId="0" fontId="0" fillId="0" borderId="17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0" fontId="2" fillId="37" borderId="34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0" fillId="0" borderId="36" xfId="0" applyBorder="1" applyAlignment="1">
      <alignment horizontal="center"/>
    </xf>
    <xf numFmtId="14" fontId="0" fillId="0" borderId="33" xfId="0" applyNumberFormat="1" applyBorder="1" applyAlignment="1">
      <alignment horizontal="center"/>
    </xf>
    <xf numFmtId="0" fontId="2" fillId="37" borderId="37" xfId="0" applyFont="1" applyFill="1" applyBorder="1" applyAlignment="1">
      <alignment/>
    </xf>
    <xf numFmtId="20" fontId="0" fillId="0" borderId="36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8" xfId="0" applyFont="1" applyBorder="1" applyAlignment="1">
      <alignment/>
    </xf>
    <xf numFmtId="14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46" fillId="0" borderId="17" xfId="0" applyFont="1" applyBorder="1" applyAlignment="1">
      <alignment horizontal="left"/>
    </xf>
    <xf numFmtId="0" fontId="4" fillId="33" borderId="0" xfId="35" applyFont="1" applyFill="1" applyBorder="1">
      <alignment/>
      <protection/>
    </xf>
    <xf numFmtId="167" fontId="13" fillId="33" borderId="0" xfId="35" applyNumberFormat="1" applyFont="1" applyFill="1" applyBorder="1">
      <alignment/>
      <protection/>
    </xf>
    <xf numFmtId="0" fontId="13" fillId="33" borderId="0" xfId="35" applyFont="1" applyFill="1" applyBorder="1">
      <alignment/>
      <protection/>
    </xf>
    <xf numFmtId="167" fontId="13" fillId="33" borderId="0" xfId="35" applyNumberFormat="1" applyFont="1" applyFill="1" applyBorder="1">
      <alignment/>
      <protection/>
    </xf>
    <xf numFmtId="0" fontId="13" fillId="33" borderId="0" xfId="35" applyFont="1" applyFill="1" applyBorder="1">
      <alignment/>
      <protection/>
    </xf>
    <xf numFmtId="0" fontId="0" fillId="0" borderId="0" xfId="0" applyBorder="1" applyAlignment="1">
      <alignment horizontal="center"/>
    </xf>
    <xf numFmtId="0" fontId="15" fillId="0" borderId="26" xfId="35" applyFont="1" applyFill="1" applyBorder="1" applyAlignment="1">
      <alignment/>
      <protection/>
    </xf>
    <xf numFmtId="0" fontId="15" fillId="0" borderId="25" xfId="35" applyFont="1" applyFill="1" applyBorder="1" applyAlignment="1">
      <alignment/>
      <protection/>
    </xf>
    <xf numFmtId="0" fontId="15" fillId="0" borderId="0" xfId="35" applyFont="1" applyFill="1" applyBorder="1" applyAlignment="1">
      <alignment/>
      <protection/>
    </xf>
    <xf numFmtId="0" fontId="15" fillId="0" borderId="14" xfId="35" applyFont="1" applyFill="1" applyBorder="1" applyAlignment="1">
      <alignment/>
      <protection/>
    </xf>
    <xf numFmtId="0" fontId="4" fillId="33" borderId="40" xfId="35" applyFont="1" applyFill="1" applyBorder="1">
      <alignment/>
      <protection/>
    </xf>
    <xf numFmtId="0" fontId="4" fillId="33" borderId="41" xfId="35" applyFont="1" applyFill="1" applyBorder="1">
      <alignment/>
      <protection/>
    </xf>
    <xf numFmtId="0" fontId="13" fillId="33" borderId="29" xfId="35" applyFont="1" applyFill="1" applyBorder="1">
      <alignment/>
      <protection/>
    </xf>
    <xf numFmtId="0" fontId="13" fillId="33" borderId="24" xfId="35" applyFont="1" applyFill="1" applyBorder="1">
      <alignment/>
      <protection/>
    </xf>
    <xf numFmtId="14" fontId="0" fillId="0" borderId="10" xfId="0" applyNumberFormat="1" applyBorder="1" applyAlignment="1">
      <alignment horizontal="center"/>
    </xf>
    <xf numFmtId="0" fontId="13" fillId="0" borderId="0" xfId="71" applyNumberFormat="1" applyFont="1" applyBorder="1" applyAlignment="1">
      <alignment vertical="top" wrapText="1"/>
      <protection/>
    </xf>
    <xf numFmtId="0" fontId="13" fillId="38" borderId="42" xfId="71" applyFont="1" applyFill="1" applyBorder="1">
      <alignment/>
      <protection/>
    </xf>
    <xf numFmtId="0" fontId="13" fillId="39" borderId="15" xfId="37" applyFont="1" applyFill="1" applyBorder="1" applyAlignment="1">
      <alignment/>
      <protection/>
    </xf>
    <xf numFmtId="0" fontId="13" fillId="15" borderId="15" xfId="37" applyFont="1" applyFill="1" applyBorder="1" applyAlignment="1">
      <alignment horizontal="left"/>
      <protection/>
    </xf>
    <xf numFmtId="0" fontId="13" fillId="3" borderId="15" xfId="37" applyFont="1" applyFill="1" applyBorder="1" applyAlignment="1">
      <alignment horizontal="left"/>
      <protection/>
    </xf>
    <xf numFmtId="0" fontId="4" fillId="39" borderId="14" xfId="37" applyFont="1" applyFill="1" applyBorder="1">
      <alignment/>
      <protection/>
    </xf>
    <xf numFmtId="0" fontId="13" fillId="38" borderId="42" xfId="37" applyFont="1" applyFill="1" applyBorder="1" applyAlignment="1">
      <alignment/>
      <protection/>
    </xf>
    <xf numFmtId="0" fontId="16" fillId="38" borderId="42" xfId="37" applyFont="1" applyFill="1" applyBorder="1" applyAlignment="1">
      <alignment horizontal="left"/>
      <protection/>
    </xf>
    <xf numFmtId="0" fontId="6" fillId="40" borderId="16" xfId="37" applyFont="1" applyFill="1" applyBorder="1" applyAlignment="1">
      <alignment vertical="top" wrapText="1"/>
      <protection/>
    </xf>
    <xf numFmtId="0" fontId="6" fillId="40" borderId="0" xfId="37" applyFont="1" applyFill="1" applyBorder="1" applyAlignment="1">
      <alignment vertical="top" wrapText="1"/>
      <protection/>
    </xf>
    <xf numFmtId="0" fontId="6" fillId="40" borderId="43" xfId="37" applyFont="1" applyFill="1" applyBorder="1" applyAlignment="1">
      <alignment vertical="top" wrapText="1"/>
      <protection/>
    </xf>
    <xf numFmtId="0" fontId="13" fillId="40" borderId="15" xfId="37" applyFont="1" applyFill="1" applyBorder="1" applyAlignment="1">
      <alignment/>
      <protection/>
    </xf>
    <xf numFmtId="14" fontId="0" fillId="0" borderId="36" xfId="0" applyNumberFormat="1" applyFont="1" applyBorder="1" applyAlignment="1">
      <alignment horizontal="center"/>
    </xf>
    <xf numFmtId="0" fontId="46" fillId="0" borderId="0" xfId="0" applyFont="1" applyFill="1" applyBorder="1" applyAlignment="1">
      <alignment/>
    </xf>
    <xf numFmtId="1" fontId="13" fillId="33" borderId="0" xfId="35" applyNumberFormat="1" applyFont="1" applyFill="1" applyBorder="1">
      <alignment/>
      <protection/>
    </xf>
    <xf numFmtId="0" fontId="0" fillId="0" borderId="18" xfId="0" applyBorder="1" applyAlignment="1">
      <alignment horizontal="center"/>
    </xf>
    <xf numFmtId="49" fontId="6" fillId="0" borderId="27" xfId="41" applyNumberFormat="1" applyFont="1" applyBorder="1" applyAlignment="1">
      <alignment horizontal="center"/>
      <protection/>
    </xf>
    <xf numFmtId="0" fontId="6" fillId="0" borderId="27" xfId="41" applyFont="1" applyBorder="1" applyAlignment="1">
      <alignment horizontal="center"/>
      <protection/>
    </xf>
    <xf numFmtId="0" fontId="6" fillId="0" borderId="44" xfId="41" applyFont="1" applyBorder="1" applyAlignment="1">
      <alignment horizontal="center"/>
      <protection/>
    </xf>
    <xf numFmtId="49" fontId="6" fillId="0" borderId="45" xfId="41" applyNumberFormat="1" applyFont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6" fillId="0" borderId="46" xfId="41" applyFont="1" applyBorder="1" applyAlignment="1">
      <alignment horizontal="center" wrapText="1"/>
      <protection/>
    </xf>
    <xf numFmtId="0" fontId="6" fillId="0" borderId="47" xfId="41" applyFont="1" applyBorder="1" applyAlignment="1">
      <alignment horizontal="center" wrapText="1"/>
      <protection/>
    </xf>
    <xf numFmtId="0" fontId="6" fillId="0" borderId="3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top" wrapText="1"/>
    </xf>
    <xf numFmtId="1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33" xfId="0" applyFont="1" applyBorder="1" applyAlignment="1">
      <alignment vertical="top" wrapText="1"/>
    </xf>
    <xf numFmtId="0" fontId="79" fillId="0" borderId="33" xfId="0" applyFont="1" applyBorder="1" applyAlignment="1">
      <alignment horizontal="left" vertical="top" wrapText="1"/>
    </xf>
    <xf numFmtId="0" fontId="27" fillId="0" borderId="33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80" fillId="0" borderId="17" xfId="0" applyFont="1" applyBorder="1" applyAlignment="1">
      <alignment horizontal="center" wrapText="1" readingOrder="1"/>
    </xf>
    <xf numFmtId="0" fontId="81" fillId="0" borderId="17" xfId="0" applyFont="1" applyBorder="1" applyAlignment="1">
      <alignment horizontal="center" wrapText="1" readingOrder="1"/>
    </xf>
    <xf numFmtId="0" fontId="19" fillId="41" borderId="11" xfId="39" applyFont="1" applyFill="1" applyBorder="1" applyAlignment="1">
      <alignment horizontal="left" wrapText="1"/>
      <protection/>
    </xf>
    <xf numFmtId="0" fontId="16" fillId="41" borderId="12" xfId="41" applyFont="1" applyFill="1" applyBorder="1" applyAlignment="1">
      <alignment horizontal="left" wrapText="1"/>
      <protection/>
    </xf>
    <xf numFmtId="16" fontId="13" fillId="41" borderId="19" xfId="39" applyNumberFormat="1" applyFont="1" applyFill="1" applyBorder="1" applyAlignment="1">
      <alignment horizontal="left" wrapText="1"/>
      <protection/>
    </xf>
    <xf numFmtId="0" fontId="16" fillId="41" borderId="18" xfId="41" applyFont="1" applyFill="1" applyBorder="1">
      <alignment/>
      <protection/>
    </xf>
    <xf numFmtId="0" fontId="16" fillId="41" borderId="48" xfId="41" applyFont="1" applyFill="1" applyBorder="1">
      <alignment/>
      <protection/>
    </xf>
    <xf numFmtId="0" fontId="16" fillId="41" borderId="12" xfId="39" applyFont="1" applyFill="1" applyBorder="1" applyAlignment="1">
      <alignment horizontal="left" wrapText="1"/>
      <protection/>
    </xf>
    <xf numFmtId="0" fontId="16" fillId="41" borderId="22" xfId="39" applyFont="1" applyFill="1" applyBorder="1" applyAlignment="1">
      <alignment horizontal="left" wrapText="1"/>
      <protection/>
    </xf>
    <xf numFmtId="0" fontId="13" fillId="41" borderId="28" xfId="41" applyFont="1" applyFill="1" applyBorder="1" applyAlignment="1">
      <alignment horizontal="left" wrapText="1"/>
      <protection/>
    </xf>
    <xf numFmtId="0" fontId="13" fillId="41" borderId="17" xfId="41" applyFont="1" applyFill="1" applyBorder="1" applyAlignment="1">
      <alignment horizontal="left" wrapText="1"/>
      <protection/>
    </xf>
    <xf numFmtId="0" fontId="13" fillId="41" borderId="33" xfId="41" applyFont="1" applyFill="1" applyBorder="1" applyAlignment="1">
      <alignment horizontal="left" wrapText="1"/>
      <protection/>
    </xf>
    <xf numFmtId="0" fontId="13" fillId="41" borderId="17" xfId="41" applyFont="1" applyFill="1" applyBorder="1">
      <alignment/>
      <protection/>
    </xf>
    <xf numFmtId="0" fontId="13" fillId="41" borderId="36" xfId="41" applyFont="1" applyFill="1" applyBorder="1" applyAlignment="1">
      <alignment wrapText="1"/>
      <protection/>
    </xf>
    <xf numFmtId="0" fontId="13" fillId="41" borderId="29" xfId="41" applyFont="1" applyFill="1" applyBorder="1" applyAlignment="1">
      <alignment horizontal="left" wrapText="1"/>
      <protection/>
    </xf>
    <xf numFmtId="14" fontId="0" fillId="0" borderId="34" xfId="0" applyNumberFormat="1" applyBorder="1" applyAlignment="1">
      <alignment horizontal="center"/>
    </xf>
    <xf numFmtId="20" fontId="0" fillId="0" borderId="49" xfId="0" applyNumberFormat="1" applyBorder="1" applyAlignment="1">
      <alignment horizontal="center"/>
    </xf>
    <xf numFmtId="0" fontId="19" fillId="41" borderId="11" xfId="40" applyFont="1" applyFill="1" applyBorder="1" applyAlignment="1">
      <alignment horizontal="left" wrapText="1"/>
      <protection/>
    </xf>
    <xf numFmtId="16" fontId="13" fillId="41" borderId="12" xfId="39" applyNumberFormat="1" applyFont="1" applyFill="1" applyBorder="1" applyAlignment="1">
      <alignment horizontal="left" wrapText="1"/>
      <protection/>
    </xf>
    <xf numFmtId="0" fontId="16" fillId="41" borderId="12" xfId="41" applyFont="1" applyFill="1" applyBorder="1">
      <alignment/>
      <protection/>
    </xf>
    <xf numFmtId="0" fontId="16" fillId="41" borderId="50" xfId="41" applyFont="1" applyFill="1" applyBorder="1">
      <alignment/>
      <protection/>
    </xf>
    <xf numFmtId="0" fontId="13" fillId="41" borderId="23" xfId="41" applyFont="1" applyFill="1" applyBorder="1" applyAlignment="1">
      <alignment horizontal="left" wrapText="1"/>
      <protection/>
    </xf>
    <xf numFmtId="0" fontId="13" fillId="41" borderId="10" xfId="41" applyFont="1" applyFill="1" applyBorder="1" applyAlignment="1">
      <alignment horizontal="left" wrapText="1"/>
      <protection/>
    </xf>
    <xf numFmtId="0" fontId="13" fillId="41" borderId="10" xfId="41" applyFont="1" applyFill="1" applyBorder="1">
      <alignment/>
      <protection/>
    </xf>
    <xf numFmtId="0" fontId="13" fillId="41" borderId="24" xfId="41" applyFont="1" applyFill="1" applyBorder="1" applyAlignment="1">
      <alignment horizontal="left" wrapText="1"/>
      <protection/>
    </xf>
    <xf numFmtId="0" fontId="6" fillId="0" borderId="40" xfId="41" applyFont="1" applyBorder="1" applyAlignment="1">
      <alignment horizontal="center" wrapText="1"/>
      <protection/>
    </xf>
    <xf numFmtId="0" fontId="6" fillId="0" borderId="22" xfId="41" applyFont="1" applyBorder="1" applyAlignment="1">
      <alignment horizontal="center" wrapText="1"/>
      <protection/>
    </xf>
    <xf numFmtId="0" fontId="6" fillId="0" borderId="29" xfId="41" applyFont="1" applyBorder="1" applyAlignment="1">
      <alignment horizontal="center" wrapText="1"/>
      <protection/>
    </xf>
    <xf numFmtId="16" fontId="6" fillId="0" borderId="29" xfId="41" applyNumberFormat="1" applyFont="1" applyBorder="1" applyAlignment="1">
      <alignment horizontal="center" wrapText="1"/>
      <protection/>
    </xf>
    <xf numFmtId="0" fontId="6" fillId="0" borderId="51" xfId="41" applyFont="1" applyBorder="1" applyAlignment="1">
      <alignment horizontal="center" wrapText="1"/>
      <protection/>
    </xf>
    <xf numFmtId="0" fontId="6" fillId="0" borderId="28" xfId="41" applyFont="1" applyBorder="1" applyAlignment="1">
      <alignment horizontal="center" wrapText="1"/>
      <protection/>
    </xf>
    <xf numFmtId="0" fontId="6" fillId="0" borderId="39" xfId="41" applyFont="1" applyBorder="1" applyAlignment="1">
      <alignment horizontal="center" wrapText="1"/>
      <protection/>
    </xf>
    <xf numFmtId="0" fontId="6" fillId="0" borderId="52" xfId="41" applyFont="1" applyBorder="1" applyAlignment="1">
      <alignment horizontal="center" wrapText="1"/>
      <protection/>
    </xf>
    <xf numFmtId="0" fontId="6" fillId="0" borderId="47" xfId="41" applyFont="1" applyBorder="1" applyAlignment="1">
      <alignment horizontal="center" wrapText="1"/>
      <protection/>
    </xf>
    <xf numFmtId="0" fontId="6" fillId="0" borderId="46" xfId="41" applyFont="1" applyBorder="1" applyAlignment="1">
      <alignment horizontal="center" wrapText="1"/>
      <protection/>
    </xf>
    <xf numFmtId="0" fontId="0" fillId="0" borderId="39" xfId="0" applyBorder="1" applyAlignment="1">
      <alignment horizontal="center"/>
    </xf>
    <xf numFmtId="0" fontId="28" fillId="0" borderId="17" xfId="41" applyFont="1" applyBorder="1">
      <alignment/>
      <protection/>
    </xf>
    <xf numFmtId="0" fontId="5" fillId="0" borderId="53" xfId="41" applyBorder="1">
      <alignment/>
      <protection/>
    </xf>
    <xf numFmtId="0" fontId="5" fillId="0" borderId="17" xfId="41" applyBorder="1">
      <alignment/>
      <protection/>
    </xf>
    <xf numFmtId="0" fontId="46" fillId="0" borderId="17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8" xfId="0" applyNumberFormat="1" applyBorder="1" applyAlignment="1">
      <alignment horizontal="center"/>
    </xf>
    <xf numFmtId="0" fontId="13" fillId="41" borderId="25" xfId="41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0" fontId="1" fillId="0" borderId="38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13" fillId="33" borderId="17" xfId="33" applyFont="1" applyFill="1" applyBorder="1">
      <alignment/>
      <protection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" fillId="0" borderId="31" xfId="0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46" fillId="0" borderId="17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0" fillId="0" borderId="54" xfId="0" applyBorder="1" applyAlignment="1">
      <alignment horizontal="left"/>
    </xf>
    <xf numFmtId="14" fontId="0" fillId="0" borderId="54" xfId="0" applyNumberFormat="1" applyBorder="1" applyAlignment="1">
      <alignment horizontal="center"/>
    </xf>
    <xf numFmtId="20" fontId="0" fillId="0" borderId="54" xfId="0" applyNumberForma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4" fontId="0" fillId="0" borderId="5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57" xfId="0" applyNumberFormat="1" applyBorder="1" applyAlignment="1">
      <alignment horizontal="center"/>
    </xf>
    <xf numFmtId="0" fontId="24" fillId="0" borderId="58" xfId="72" applyFont="1" applyFill="1" applyBorder="1" applyAlignment="1">
      <alignment vertical="center" wrapText="1"/>
      <protection/>
    </xf>
    <xf numFmtId="0" fontId="0" fillId="0" borderId="48" xfId="72" applyFill="1" applyBorder="1" applyAlignment="1">
      <alignment vertical="center" wrapText="1"/>
      <protection/>
    </xf>
    <xf numFmtId="0" fontId="0" fillId="33" borderId="36" xfId="72" applyFill="1" applyBorder="1" applyAlignment="1">
      <alignment vertical="center" wrapText="1"/>
      <protection/>
    </xf>
    <xf numFmtId="0" fontId="13" fillId="33" borderId="25" xfId="72" applyFont="1" applyFill="1" applyBorder="1" applyAlignment="1">
      <alignment horizontal="center" wrapText="1"/>
      <protection/>
    </xf>
    <xf numFmtId="14" fontId="0" fillId="0" borderId="25" xfId="0" applyNumberForma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76" fillId="0" borderId="46" xfId="0" applyFont="1" applyBorder="1" applyAlignment="1">
      <alignment horizontal="center"/>
    </xf>
    <xf numFmtId="0" fontId="76" fillId="0" borderId="59" xfId="0" applyFont="1" applyBorder="1" applyAlignment="1">
      <alignment horizontal="center"/>
    </xf>
    <xf numFmtId="0" fontId="6" fillId="0" borderId="0" xfId="41" applyFont="1" applyBorder="1" applyAlignment="1">
      <alignment horizontal="center" wrapText="1"/>
      <protection/>
    </xf>
    <xf numFmtId="0" fontId="6" fillId="0" borderId="0" xfId="41" applyFont="1" applyFill="1" applyBorder="1" applyAlignment="1">
      <alignment horizontal="center" wrapText="1"/>
      <protection/>
    </xf>
    <xf numFmtId="0" fontId="6" fillId="0" borderId="38" xfId="41" applyFont="1" applyBorder="1" applyAlignment="1">
      <alignment horizontal="center" wrapText="1"/>
      <protection/>
    </xf>
    <xf numFmtId="0" fontId="6" fillId="0" borderId="32" xfId="41" applyFont="1" applyBorder="1" applyAlignment="1">
      <alignment horizontal="center" wrapText="1"/>
      <protection/>
    </xf>
    <xf numFmtId="14" fontId="0" fillId="0" borderId="54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6" fillId="38" borderId="62" xfId="71" applyNumberFormat="1" applyFont="1" applyFill="1" applyBorder="1" applyAlignment="1">
      <alignment horizontal="left" vertical="top" wrapText="1"/>
      <protection/>
    </xf>
    <xf numFmtId="0" fontId="6" fillId="38" borderId="63" xfId="71" applyNumberFormat="1" applyFont="1" applyFill="1" applyBorder="1" applyAlignment="1">
      <alignment horizontal="left" vertical="top" wrapText="1"/>
      <protection/>
    </xf>
    <xf numFmtId="0" fontId="6" fillId="38" borderId="64" xfId="71" applyNumberFormat="1" applyFont="1" applyFill="1" applyBorder="1" applyAlignment="1">
      <alignment horizontal="left" vertical="top" wrapText="1"/>
      <protection/>
    </xf>
    <xf numFmtId="0" fontId="6" fillId="39" borderId="13" xfId="37" applyFont="1" applyFill="1" applyBorder="1" applyAlignment="1">
      <alignment horizontal="left"/>
      <protection/>
    </xf>
    <xf numFmtId="0" fontId="6" fillId="39" borderId="26" xfId="37" applyFont="1" applyFill="1" applyBorder="1" applyAlignment="1">
      <alignment horizontal="left"/>
      <protection/>
    </xf>
    <xf numFmtId="0" fontId="6" fillId="39" borderId="25" xfId="37" applyFont="1" applyFill="1" applyBorder="1" applyAlignment="1">
      <alignment horizontal="left"/>
      <protection/>
    </xf>
    <xf numFmtId="0" fontId="12" fillId="15" borderId="65" xfId="37" applyFont="1" applyFill="1" applyBorder="1" applyAlignment="1">
      <alignment horizontal="left" readingOrder="1"/>
      <protection/>
    </xf>
    <xf numFmtId="0" fontId="12" fillId="15" borderId="63" xfId="37" applyFont="1" applyFill="1" applyBorder="1" applyAlignment="1">
      <alignment horizontal="left" readingOrder="1"/>
      <protection/>
    </xf>
    <xf numFmtId="0" fontId="12" fillId="15" borderId="58" xfId="37" applyFont="1" applyFill="1" applyBorder="1" applyAlignment="1">
      <alignment horizontal="left" readingOrder="1"/>
      <protection/>
    </xf>
    <xf numFmtId="0" fontId="13" fillId="3" borderId="65" xfId="37" applyFont="1" applyFill="1" applyBorder="1" applyAlignment="1">
      <alignment horizontal="left" readingOrder="1"/>
      <protection/>
    </xf>
    <xf numFmtId="0" fontId="13" fillId="3" borderId="58" xfId="37" applyFont="1" applyFill="1" applyBorder="1" applyAlignment="1">
      <alignment horizontal="left" readingOrder="1"/>
      <protection/>
    </xf>
    <xf numFmtId="0" fontId="6" fillId="40" borderId="13" xfId="37" applyFont="1" applyFill="1" applyBorder="1" applyAlignment="1">
      <alignment horizontal="left" wrapText="1"/>
      <protection/>
    </xf>
    <xf numFmtId="0" fontId="6" fillId="40" borderId="26" xfId="37" applyFont="1" applyFill="1" applyBorder="1" applyAlignment="1">
      <alignment horizontal="left" wrapText="1"/>
      <protection/>
    </xf>
    <xf numFmtId="0" fontId="6" fillId="40" borderId="66" xfId="37" applyFont="1" applyFill="1" applyBorder="1" applyAlignment="1">
      <alignment horizontal="left" wrapText="1"/>
      <protection/>
    </xf>
    <xf numFmtId="0" fontId="76" fillId="0" borderId="67" xfId="0" applyFont="1" applyBorder="1" applyAlignment="1">
      <alignment horizontal="left"/>
    </xf>
    <xf numFmtId="0" fontId="76" fillId="0" borderId="68" xfId="0" applyFont="1" applyBorder="1" applyAlignment="1">
      <alignment horizontal="left"/>
    </xf>
    <xf numFmtId="0" fontId="76" fillId="0" borderId="6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24" borderId="33" xfId="72" applyFont="1" applyFill="1" applyBorder="1" applyAlignment="1">
      <alignment vertical="center" wrapText="1" readingOrder="1"/>
      <protection/>
    </xf>
    <xf numFmtId="0" fontId="14" fillId="24" borderId="70" xfId="72" applyFont="1" applyFill="1" applyBorder="1" applyAlignment="1">
      <alignment vertical="center" wrapText="1" readingOrder="1"/>
      <protection/>
    </xf>
    <xf numFmtId="0" fontId="17" fillId="24" borderId="70" xfId="72" applyFont="1" applyFill="1" applyBorder="1" applyAlignment="1">
      <alignment vertical="center" wrapText="1" readingOrder="1"/>
      <protection/>
    </xf>
    <xf numFmtId="0" fontId="17" fillId="24" borderId="36" xfId="72" applyFont="1" applyFill="1" applyBorder="1" applyAlignment="1">
      <alignment vertical="center" wrapText="1" readingOrder="1"/>
      <protection/>
    </xf>
    <xf numFmtId="0" fontId="11" fillId="34" borderId="33" xfId="72" applyFont="1" applyFill="1" applyBorder="1" applyAlignment="1">
      <alignment vertical="center" wrapText="1"/>
      <protection/>
    </xf>
    <xf numFmtId="0" fontId="0" fillId="34" borderId="70" xfId="72" applyFill="1" applyBorder="1" applyAlignment="1">
      <alignment vertical="center" wrapText="1"/>
      <protection/>
    </xf>
    <xf numFmtId="0" fontId="0" fillId="34" borderId="71" xfId="72" applyFill="1" applyBorder="1" applyAlignment="1">
      <alignment vertical="center" wrapText="1"/>
      <protection/>
    </xf>
    <xf numFmtId="0" fontId="14" fillId="3" borderId="33" xfId="72" applyFont="1" applyFill="1" applyBorder="1" applyAlignment="1">
      <alignment vertical="center" wrapText="1"/>
      <protection/>
    </xf>
    <xf numFmtId="0" fontId="14" fillId="3" borderId="36" xfId="72" applyFont="1" applyFill="1" applyBorder="1" applyAlignment="1">
      <alignment vertical="center" wrapText="1"/>
      <protection/>
    </xf>
    <xf numFmtId="0" fontId="14" fillId="36" borderId="33" xfId="72" applyFont="1" applyFill="1" applyBorder="1" applyAlignment="1">
      <alignment vertical="center" wrapText="1"/>
      <protection/>
    </xf>
    <xf numFmtId="0" fontId="14" fillId="36" borderId="70" xfId="72" applyFont="1" applyFill="1" applyBorder="1" applyAlignment="1">
      <alignment vertical="center" wrapText="1"/>
      <protection/>
    </xf>
    <xf numFmtId="167" fontId="13" fillId="33" borderId="19" xfId="33" applyNumberFormat="1" applyFont="1" applyFill="1" applyBorder="1" applyAlignment="1">
      <alignment horizontal="center"/>
      <protection/>
    </xf>
    <xf numFmtId="167" fontId="13" fillId="33" borderId="21" xfId="33" applyNumberFormat="1" applyFont="1" applyFill="1" applyBorder="1" applyAlignment="1">
      <alignment horizontal="center"/>
      <protection/>
    </xf>
    <xf numFmtId="0" fontId="18" fillId="36" borderId="13" xfId="35" applyFont="1" applyFill="1" applyBorder="1" applyAlignment="1">
      <alignment horizontal="left"/>
      <protection/>
    </xf>
    <xf numFmtId="0" fontId="18" fillId="36" borderId="26" xfId="35" applyFont="1" applyFill="1" applyBorder="1" applyAlignment="1">
      <alignment horizontal="left"/>
      <protection/>
    </xf>
    <xf numFmtId="0" fontId="18" fillId="36" borderId="66" xfId="35" applyFont="1" applyFill="1" applyBorder="1" applyAlignment="1">
      <alignment horizontal="left"/>
      <protection/>
    </xf>
    <xf numFmtId="0" fontId="7" fillId="36" borderId="57" xfId="35" applyFont="1" applyFill="1" applyBorder="1" applyAlignment="1">
      <alignment horizontal="left"/>
      <protection/>
    </xf>
    <xf numFmtId="0" fontId="7" fillId="36" borderId="20" xfId="35" applyFont="1" applyFill="1" applyBorder="1" applyAlignment="1">
      <alignment horizontal="left"/>
      <protection/>
    </xf>
    <xf numFmtId="0" fontId="7" fillId="36" borderId="72" xfId="35" applyFont="1" applyFill="1" applyBorder="1" applyAlignment="1">
      <alignment horizontal="left"/>
      <protection/>
    </xf>
    <xf numFmtId="0" fontId="18" fillId="42" borderId="13" xfId="33" applyFont="1" applyFill="1" applyBorder="1" applyAlignment="1">
      <alignment horizontal="left" vertical="center"/>
      <protection/>
    </xf>
    <xf numFmtId="0" fontId="18" fillId="42" borderId="26" xfId="33" applyFont="1" applyFill="1" applyBorder="1" applyAlignment="1">
      <alignment horizontal="left" vertical="center"/>
      <protection/>
    </xf>
    <xf numFmtId="0" fontId="18" fillId="42" borderId="25" xfId="33" applyFont="1" applyFill="1" applyBorder="1" applyAlignment="1">
      <alignment horizontal="left" vertical="center"/>
      <protection/>
    </xf>
    <xf numFmtId="0" fontId="7" fillId="42" borderId="53" xfId="33" applyFont="1" applyFill="1" applyBorder="1" applyAlignment="1">
      <alignment horizontal="left"/>
      <protection/>
    </xf>
    <xf numFmtId="0" fontId="15" fillId="42" borderId="73" xfId="33" applyFont="1" applyFill="1" applyBorder="1" applyAlignment="1">
      <alignment horizontal="left"/>
      <protection/>
    </xf>
    <xf numFmtId="0" fontId="15" fillId="42" borderId="0" xfId="33" applyFont="1" applyFill="1" applyBorder="1" applyAlignment="1">
      <alignment horizontal="left"/>
      <protection/>
    </xf>
    <xf numFmtId="0" fontId="15" fillId="42" borderId="14" xfId="33" applyFont="1" applyFill="1" applyBorder="1" applyAlignment="1">
      <alignment horizontal="left"/>
      <protection/>
    </xf>
    <xf numFmtId="0" fontId="14" fillId="35" borderId="74" xfId="72" applyFont="1" applyFill="1" applyBorder="1" applyAlignment="1">
      <alignment vertical="center" wrapText="1"/>
      <protection/>
    </xf>
    <xf numFmtId="0" fontId="24" fillId="35" borderId="50" xfId="72" applyFont="1" applyFill="1" applyBorder="1" applyAlignment="1">
      <alignment vertical="center" wrapText="1"/>
      <protection/>
    </xf>
    <xf numFmtId="0" fontId="24" fillId="35" borderId="75" xfId="72" applyFont="1" applyFill="1" applyBorder="1" applyAlignment="1">
      <alignment vertical="center" wrapText="1"/>
      <protection/>
    </xf>
    <xf numFmtId="0" fontId="2" fillId="37" borderId="67" xfId="0" applyFont="1" applyFill="1" applyBorder="1" applyAlignment="1">
      <alignment horizontal="left"/>
    </xf>
    <xf numFmtId="0" fontId="2" fillId="37" borderId="68" xfId="0" applyFont="1" applyFill="1" applyBorder="1" applyAlignment="1">
      <alignment horizontal="left"/>
    </xf>
    <xf numFmtId="0" fontId="2" fillId="37" borderId="69" xfId="0" applyFont="1" applyFill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76" fillId="0" borderId="62" xfId="0" applyFont="1" applyBorder="1" applyAlignment="1">
      <alignment horizontal="left"/>
    </xf>
    <xf numFmtId="0" fontId="76" fillId="0" borderId="63" xfId="0" applyFont="1" applyBorder="1" applyAlignment="1">
      <alignment horizontal="left"/>
    </xf>
    <xf numFmtId="0" fontId="76" fillId="0" borderId="64" xfId="0" applyFont="1" applyBorder="1" applyAlignment="1">
      <alignment horizontal="left"/>
    </xf>
  </cellXfs>
  <cellStyles count="7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Normale 2" xfId="41"/>
    <cellStyle name="Normale 3" xfId="42"/>
    <cellStyle name="Normale 3 2" xfId="43"/>
    <cellStyle name="Normale 4" xfId="44"/>
    <cellStyle name="Percentuale 2" xfId="45"/>
    <cellStyle name="Percentuale 3" xfId="46"/>
    <cellStyle name="Porcentual 2" xfId="47"/>
    <cellStyle name="Porcentual 3" xfId="48"/>
    <cellStyle name="Porcentual 4" xfId="49"/>
    <cellStyle name="Porcentual 5" xfId="50"/>
    <cellStyle name="Porcentual 6" xfId="51"/>
    <cellStyle name="Porcentual 7" xfId="52"/>
    <cellStyle name="Porcentual 8" xfId="53"/>
    <cellStyle name="Porcentual 9" xfId="54"/>
    <cellStyle name="Εισαγωγή" xfId="55"/>
    <cellStyle name="Έλεγχος κελιού" xfId="56"/>
    <cellStyle name="Έμφαση1" xfId="57"/>
    <cellStyle name="Έμφαση2" xfId="58"/>
    <cellStyle name="Έμφαση3" xfId="59"/>
    <cellStyle name="Έμφαση4" xfId="60"/>
    <cellStyle name="Έμφαση5" xfId="61"/>
    <cellStyle name="Έμφαση6" xfId="62"/>
    <cellStyle name="Έξοδος" xfId="63"/>
    <cellStyle name="Επεξηγηματικό κείμενο" xfId="64"/>
    <cellStyle name="Επικεφαλίδα 1" xfId="65"/>
    <cellStyle name="Επικεφαλίδα 2" xfId="66"/>
    <cellStyle name="Επικεφαλίδα 3" xfId="67"/>
    <cellStyle name="Επικεφαλίδα 4" xfId="68"/>
    <cellStyle name="Κακό" xfId="69"/>
    <cellStyle name="Καλό" xfId="70"/>
    <cellStyle name="Κανονικό 2" xfId="71"/>
    <cellStyle name="Κανονικό 3" xfId="72"/>
    <cellStyle name="Comma" xfId="73"/>
    <cellStyle name="Comma [0]" xfId="74"/>
    <cellStyle name="Currency [0]" xfId="75"/>
    <cellStyle name="Currency" xfId="76"/>
    <cellStyle name="Ουδέτερο" xfId="77"/>
    <cellStyle name="Percent" xfId="78"/>
    <cellStyle name="Ποσοστό 2" xfId="79"/>
    <cellStyle name="Προειδοποιητικό κείμενο" xfId="80"/>
    <cellStyle name="Σημείωση" xfId="81"/>
    <cellStyle name="Συνδεδεμένο κελί" xfId="82"/>
    <cellStyle name="Σύνολο" xfId="83"/>
    <cellStyle name="Τίτλος" xfId="84"/>
    <cellStyle name="Υπολογισμός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Διάρκεια επώασης ανά φωλιά - ακτή Μούντας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Incubation  duration per nest - Mounda beach 2008)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6925"/>
          <c:w val="0.959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'ΕΠΩΑΣΗΣ-INCUBATION'!$B$1</c:f>
              <c:strCache>
                <c:ptCount val="1"/>
                <c:pt idx="0">
                  <c:v>DURATION OF INCUBATION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'ΕΠΩΑΣΗΣ-INCUBATION'!$A$2:$A$28</c:f>
              <c:strCache/>
            </c:strRef>
          </c:cat>
          <c:val>
            <c:numRef>
              <c:f>'ΕΠΩΑΣΗΣ-INCUBATION'!$B$2:$B$28</c:f>
              <c:numCache/>
            </c:numRef>
          </c:val>
        </c:ser>
        <c:axId val="40132636"/>
        <c:axId val="25649405"/>
      </c:barChart>
      <c:catAx>
        <c:axId val="4013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/Nests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Ημέρες 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2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αυγών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total number)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2815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3015"/>
          <c:w val="0.84575"/>
          <c:h val="0.6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Σύνολο αριθμού  αυγών μη επωασθέντων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total non incubated number)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25,15%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Σύνολο αριθμού αυγών επωασθέντων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total incubated number)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74,85%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'!$A$22:$A$23</c:f>
              <c:strCache/>
            </c:strRef>
          </c:cat>
          <c:val>
            <c:numRef>
              <c:f>'ΠΕΡΙΕΧΟΜ ΦΩΛΙΑΣ-NEST CONTENT  '!$C$22:$C$23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εκκολαφθέντων (άδεια κελύφη)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(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Hatched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number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1997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7375"/>
          <c:w val="0.84575"/>
          <c:h val="0.65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Αναδυθέντα (Ε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mergenced)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95,29%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Νεκρά στη φωλία
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Dead  in nest)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'!$A$39:$A$40</c:f>
              <c:strCache/>
            </c:strRef>
          </c:cat>
          <c:val>
            <c:numRef>
              <c:f>'ΠΕΡΙΕΧΟΜ ΦΩΛΙΑΣ-NEST CONTENT  '!$C$39:$C$40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μη επωασθέντων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αυγών 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 incubated  eggs total number=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708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35"/>
          <c:w val="0.846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Λέκιθος αυγού χωρίς ένδειξη κηλίδας ματιού
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Yolked  non eye spot)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96,89%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Αυγά ανώμαλης μορφολογίας   
 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odd shaped)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'!$A$61:$A$62</c:f>
              <c:strCache/>
            </c:strRef>
          </c:cat>
          <c:val>
            <c:numRef>
              <c:f>'ΠΕΡΙΕΧΟΜ ΦΩΛΙΑΣ-NEST CONTENT  '!$C$61:$C$62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αποτυχημένων προσπαθειών ωοτοκίας  αναά εβδομάδα - ακτή Μούντας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2008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false crawl s per week during nesting season - Mounda beach 2008)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4675"/>
          <c:w val="0.951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'FALSE CRAWLS PEAKS '!$A$2:$A$9</c:f>
              <c:numCache/>
            </c:numRef>
          </c:val>
        </c:ser>
        <c:axId val="57081324"/>
        <c:axId val="43969869"/>
      </c:barChart>
      <c:catAx>
        <c:axId val="5708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Περίοδος ωοτοκίας - εβδομάδες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Nesting season weeks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Αποτυχημένες προσπάθειες/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False crawls event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αποτυχημένων προσπαθειών ωοτοκίας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αναά εβδομάδα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false crawls per week during nesting season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79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325"/>
          <c:w val="0.806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'NEST &amp;FALSE-C EVENT '!$A$1</c:f>
              <c:strCache>
                <c:ptCount val="1"/>
                <c:pt idx="0">
                  <c:v>NEST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'!$A$2:$A$9</c:f>
              <c:numCache/>
            </c:numRef>
          </c:val>
        </c:ser>
        <c:ser>
          <c:idx val="1"/>
          <c:order val="1"/>
          <c:tx>
            <c:strRef>
              <c:f>'NEST &amp;FALSE-C EVENT '!$B$1</c:f>
              <c:strCache>
                <c:ptCount val="1"/>
                <c:pt idx="0">
                  <c:v>FALSE CRAWL NUMBER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'!$B$2:$B$9</c:f>
              <c:numCache/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Εβδομάδες περιόδου ωοτοκίας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(Nesting season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weeks)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 και συμβάντα αποτυχημένων προσπαθειών/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Nest&amp; false crawls event</a:t>
                </a:r>
              </a:p>
            </c:rich>
          </c:tx>
          <c:layout>
            <c:manualLayout>
              <c:xMode val="factor"/>
              <c:yMode val="factor"/>
              <c:x val="0.002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84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552"/>
          <c:w val="0.1455"/>
          <c:h val="0.1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αποτυχημένων προσπαθειών ωοτοκίας-ακτή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(Spatial distribution of  false crawls - Mounda beach 2008)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43375"/>
          <c:w val="0.83225"/>
          <c:h val="0.4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Ποταμάκια/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Potomakia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44,82%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Καμίνα/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55,17%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'ΧΩΡΙΚΗ ΚΑΤΑΝΟΜΗ DISTRIBUTION '!$A$4:$B$4</c:f>
              <c:strCache/>
            </c:strRef>
          </c:cat>
          <c:val>
            <c:numRef>
              <c:f>'ΧΩΡΙΚΗ ΚΑΤΑΝΟΜΗ DISTRIBUTION '!$A$5:$B$5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φωλιών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Ν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ests spatial distribution - Mounda beach 2008)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855"/>
          <c:w val="0.83275"/>
          <c:h val="0.62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Ποταμάκια/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Potomakia  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44,44%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Καμίνα/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55,55%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'ΧΩΡΙΚΗ ΚΑΤΑΝΟΜΗ DISTRIBUTION '!$A$9:$B$9</c:f>
              <c:strCache/>
            </c:strRef>
          </c:cat>
          <c:val>
            <c:numRef>
              <c:f>'ΧΩΡΙΚΗ ΚΑΤΑΝΟΜΗ DISTRIBUTION '!$A$10:$B$10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φωλιών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Regional distribution of nests  -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 beach 2008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37"/>
          <c:y val="0.17"/>
          <c:w val="0.9495"/>
          <c:h val="0.7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'ΚΑΤΑΝΟΜΗ ΦΩΛΙΩΝ- REGIONAL NEST'!$B$1</c:f>
              <c:strCache>
                <c:ptCount val="1"/>
                <c:pt idx="0">
                  <c:v>Αριθμός φωλιάς (Nest number )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'ΚΑΤΑΝΟΜΗ ΦΩΛΙΩΝ- REGIONAL NEST'!$A$2:$A$10</c:f>
              <c:strCache/>
            </c:strRef>
          </c:cat>
          <c:val>
            <c:numRef>
              <c:f>'ΚΑΤΑΝΟΜΗ ΦΩΛΙΩΝ- REGIONAL NEST'!$B$2:$B$10</c:f>
              <c:numCache/>
            </c:numRef>
          </c:val>
          <c:shape val="cylinder"/>
        </c:ser>
        <c:shape val="cylinder"/>
        <c:axId val="29518054"/>
        <c:axId val="64335895"/>
      </c:bar3DChart>
      <c:catAx>
        <c:axId val="2951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Σταθερά σημάδια ακτής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Beach markers)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φωλιάς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 number )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 αυγών επωασθέντων και μη ανά φωλία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total incubated and non number per nest 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 beach 2008)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425"/>
          <c:w val="0.832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'ΕΠΩΑΣΘΕΝΤΑ-ΙNCUBATED '!$B$1</c:f>
              <c:strCache>
                <c:ptCount val="1"/>
                <c:pt idx="0">
                  <c:v>επωασθέντων/Incubated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'!$A$2:$A$28</c:f>
              <c:strCache/>
            </c:strRef>
          </c:cat>
          <c:val>
            <c:numRef>
              <c:f>'ΕΠΩΑΣΘΕΝΤΑ-ΙNCUBATED '!$B$2:$B$28</c:f>
              <c:numCache/>
            </c:numRef>
          </c:val>
        </c:ser>
        <c:ser>
          <c:idx val="1"/>
          <c:order val="1"/>
          <c:tx>
            <c:strRef>
              <c:f>'ΕΠΩΑΣΘΕΝΤΑ-ΙNCUBATED '!$C$1</c:f>
              <c:strCache>
                <c:ptCount val="1"/>
                <c:pt idx="0">
                  <c:v>μη επωασθέντων/No incubated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'!$A$2:$A$28</c:f>
              <c:strCache/>
            </c:strRef>
          </c:cat>
          <c:val>
            <c:numRef>
              <c:f>'ΕΠΩΑΣΘΕΝΤΑ-ΙNCUBATED '!$C$2:$C$28</c:f>
              <c:numCache/>
            </c:numRef>
          </c:val>
        </c:ser>
        <c:axId val="42152144"/>
        <c:axId val="43824977"/>
      </c:barChart>
      <c:catAx>
        <c:axId val="4215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Αριθμ. αυγών/Ν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of eggs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52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25"/>
          <c:y val="0.2495"/>
          <c:w val="0.09775"/>
          <c:h val="0.3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Επιτυχία εκκόλαψης  (%)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Hatching success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7075"/>
          <c:w val="0.949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'ΕΚΚΟΛΑΨΗΣ-HATCHING'!$D$1</c:f>
              <c:strCache>
                <c:ptCount val="1"/>
                <c:pt idx="0">
                  <c:v>ΕΠΙ ΤΟΙΣ ΕΚΑΤΟ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'ΕΚΚΟΛΑΨΗΣ-HATCHING'!$A$2:$A$28</c:f>
              <c:strCache/>
            </c:strRef>
          </c:cat>
          <c:val>
            <c:numRef>
              <c:f>'ΕΚΚΟΛΑΨΗΣ-HATCHING'!$D$2:$D$28</c:f>
              <c:numCache/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Επιτυχία εκκόλαψης  (%)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Hatching success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0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Νεκρά στη  φωλιά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Dead in nest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 nest - Mounda beach 2008)</a:t>
            </a:r>
          </a:p>
        </c:rich>
      </c:tx>
      <c:layout>
        <c:manualLayout>
          <c:xMode val="factor"/>
          <c:yMode val="factor"/>
          <c:x val="-0.021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5825"/>
          <c:w val="0.846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'ΝΕΚΡΑ ΣΤΗ ΦΩΛΙΑ -DEAD IN NEST'!$B$1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'ΝΕΚΡΑ ΣΤΗ ΦΩΛΙΑ -DEAD IN NEST'!$A$2:$A$28</c:f>
              <c:strCache/>
            </c:strRef>
          </c:cat>
          <c:val>
            <c:numRef>
              <c:f>'ΝΕΚΡΑ ΣΤΗ ΦΩΛΙΑ -DEAD IN NEST'!$B$2:$B$28</c:f>
              <c:numCache/>
            </c:numRef>
          </c:val>
        </c:ser>
        <c:ser>
          <c:idx val="1"/>
          <c:order val="1"/>
          <c:tx>
            <c:strRef>
              <c:f>'ΝΕΚΡΑ ΣΤΗ ΦΩΛΙΑ -DEAD IN NEST'!$C$1</c:f>
              <c:strCache>
                <c:ptCount val="1"/>
                <c:pt idx="0">
                  <c:v>Νεκρά στην φωλιά                         (Not emergenced)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'ΝΕΚΡΑ ΣΤΗ ΦΩΛΙΑ -DEAD IN NEST'!$A$2:$A$28</c:f>
              <c:strCache/>
            </c:strRef>
          </c:cat>
          <c:val>
            <c:numRef>
              <c:f>'ΝΕΚΡΑ ΣΤΗ ΦΩΛΙΑ -DEAD IN NEST'!$C$2:$C$28</c:f>
              <c:numCache/>
            </c:numRef>
          </c:val>
        </c:ser>
        <c:axId val="4589060"/>
        <c:axId val="41301541"/>
      </c:barChart>
      <c:catAx>
        <c:axId val="45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/Ν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Αριθ.αυγών/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eggs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9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2425"/>
          <c:w val="0.10725"/>
          <c:h val="0.5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αυγών μη εκκολαφθένων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ανά φωλιά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unhatched total number per nest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Mounda beach 2008)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5125"/>
          <c:w val="0.801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'ΜΗ ΕΚΚΟΛΑΦΘΕΝΤΑ-UNHATCHED'!$B$1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ΕΚΚΟΛΑΦΘΕΝΤΑ-UNHATCHED'!$A$2:$A$28</c:f>
              <c:strCache/>
            </c:strRef>
          </c:cat>
          <c:val>
            <c:numRef>
              <c:f>'ΜΗ ΕΚΚΟΛΑΦΘΕΝΤΑ-UNHATCHED'!$B$2:$B$28</c:f>
              <c:numCache/>
            </c:numRef>
          </c:val>
        </c:ser>
        <c:ser>
          <c:idx val="1"/>
          <c:order val="1"/>
          <c:tx>
            <c:strRef>
              <c:f>'ΜΗ ΕΚΚΟΛΑΦΘΕΝΤΑ-UNHATCHED'!$C$1</c:f>
              <c:strCache>
                <c:ptCount val="1"/>
                <c:pt idx="0">
                  <c:v>Σύνολο αριθμού μη εκκολαφθέντων                                      (Total unhatched number)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ΕΚΚΟΛΑΦΘΕΝΤΑ-UNHATCHED'!$A$2:$A$28</c:f>
              <c:strCache/>
            </c:strRef>
          </c:cat>
          <c:val>
            <c:numRef>
              <c:f>'ΜΗ ΕΚΚΟΛΑΦΘΕΝΤΑ-UNHATCHED'!$C$2:$C$28</c:f>
              <c:numCache/>
            </c:numRef>
          </c:val>
        </c:ser>
        <c:axId val="36169550"/>
        <c:axId val="57090495"/>
      </c:bar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Αριθμ. αυγών/Ν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of eggs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2195"/>
          <c:w val="0.15875"/>
          <c:h val="0.4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 αυγών ανά φωλιά - ακτή Μούντας 20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(Eggs total number per nest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 beach 2008)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3125"/>
          <c:w val="0.958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ΑΥΓΑ ΑΝΑ ΦΩΛΙΑ-EGGS PER NESTS'!$B$1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ΑΥΓΑ ΑΝΑ ΦΩΛΙΑ-EGGS PER NESTS'!$A$2:$A$28</c:f>
              <c:strCache/>
            </c:strRef>
          </c:cat>
          <c:val>
            <c:numRef>
              <c:f>' ΑΥΓΑ ΑΝΑ ΦΩΛΙΑ-EGGS PER NESTS'!$B$2:$B$28</c:f>
              <c:numCache/>
            </c:numRef>
          </c:val>
        </c:ser>
        <c:axId val="44052408"/>
        <c:axId val="60927353"/>
      </c:barChart>
      <c:catAx>
        <c:axId val="440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 αυγών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Eggs number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2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Αναδυθέντες νεοσσοί ανά φωλία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08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mergenced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per nest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-Mounda beach 2008)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0825"/>
          <c:w val="0.894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'ΑΝΑΔΥΘΕΝΤΑ-EMERGENCED'!$B$1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'ΑΝΑΔΥΘΕΝΤΑ-EMERGENCED'!$A$2:$A$28</c:f>
              <c:strCache/>
            </c:strRef>
          </c:cat>
          <c:val>
            <c:numRef>
              <c:f>'ΑΝΑΔΥΘΕΝΤΑ-EMERGENCED'!$B$2:$B$28</c:f>
              <c:numCache/>
            </c:numRef>
          </c:val>
        </c:ser>
        <c:ser>
          <c:idx val="1"/>
          <c:order val="1"/>
          <c:tx>
            <c:strRef>
              <c:f>'ΑΝΑΔΥΘΕΝΤΑ-EMERGENCED'!$C$1</c:f>
              <c:strCache>
                <c:ptCount val="1"/>
                <c:pt idx="0">
                  <c:v>Αναδυθέντα (Emergenced)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'ΑΝΑΔΥΘΕΝΤΑ-EMERGENCED'!$A$2:$A$28</c:f>
              <c:strCache/>
            </c:strRef>
          </c:cat>
          <c:val>
            <c:numRef>
              <c:f>'ΑΝΑΔΥΘΕΝΤΑ-EMERGENCED'!$C$2:$C$28</c:f>
              <c:numCache/>
            </c:numRef>
          </c:val>
        </c:ser>
        <c:axId val="11475266"/>
        <c:axId val="36168531"/>
      </c:barChart>
      <c:catAx>
        <c:axId val="1147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68531"/>
        <c:crosses val="autoZero"/>
        <c:auto val="1"/>
        <c:lblOffset val="100"/>
        <c:tickLblSkip val="1"/>
        <c:noMultiLvlLbl val="0"/>
      </c:catAx>
      <c:valAx>
        <c:axId val="3616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 αυγών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Eggs number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"/>
          <c:y val="0.21675"/>
          <c:w val="0.0835"/>
          <c:h val="0.6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Κατηγοριοποίηση  περιεχομένου φωλιών - ακτή Μούντας 20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08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Categ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ο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rizing nests contents - Mounda beach 2008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21"/>
          <c:w val="0.401"/>
          <c:h val="0.70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'ΠΕΡΙΕΧΟΜ ΦΩΛΙΑΣ-NEST CONTENT  '!$A$2:$A$6</c:f>
              <c:strCache/>
            </c:strRef>
          </c:cat>
          <c:val>
            <c:numRef>
              <c:f>'ΠΕΡΙΕΧΟΜ ΦΩΛΙΑΣ-NEST CONTENT  '!$C$2:$C$6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75"/>
          <c:y val="0.19775"/>
          <c:w val="0.4315"/>
          <c:h val="0.7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</xdr:rowOff>
    </xdr:from>
    <xdr:to>
      <xdr:col>15</xdr:col>
      <xdr:colOff>419100</xdr:colOff>
      <xdr:row>22</xdr:row>
      <xdr:rowOff>9525</xdr:rowOff>
    </xdr:to>
    <xdr:graphicFrame>
      <xdr:nvGraphicFramePr>
        <xdr:cNvPr id="1" name="4 Gráfico"/>
        <xdr:cNvGraphicFramePr/>
      </xdr:nvGraphicFramePr>
      <xdr:xfrm>
        <a:off x="2219325" y="219075"/>
        <a:ext cx="10039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114300</xdr:rowOff>
    </xdr:from>
    <xdr:to>
      <xdr:col>13</xdr:col>
      <xdr:colOff>714375</xdr:colOff>
      <xdr:row>18</xdr:row>
      <xdr:rowOff>95250</xdr:rowOff>
    </xdr:to>
    <xdr:graphicFrame>
      <xdr:nvGraphicFramePr>
        <xdr:cNvPr id="1" name="4 Gráfico"/>
        <xdr:cNvGraphicFramePr/>
      </xdr:nvGraphicFramePr>
      <xdr:xfrm>
        <a:off x="2152650" y="114300"/>
        <a:ext cx="8467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</cdr:x>
      <cdr:y>0.025</cdr:y>
    </cdr:from>
    <cdr:to>
      <cdr:x>0.994</cdr:x>
      <cdr:y>0.13225</cdr:y>
    </cdr:to>
    <cdr:sp>
      <cdr:nvSpPr>
        <cdr:cNvPr id="1" name="CasellaDiTesto 3"/>
        <cdr:cNvSpPr txBox="1">
          <a:spLocks noChangeArrowheads="1"/>
        </cdr:cNvSpPr>
      </cdr:nvSpPr>
      <cdr:spPr>
        <a:xfrm>
          <a:off x="7924800" y="95250"/>
          <a:ext cx="2762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Πρώτη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nest)     07/06/2008  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Τελευταία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nest) 25/07/2008</a:t>
          </a:r>
        </a:p>
      </cdr:txBody>
    </cdr:sp>
  </cdr:relSizeAnchor>
  <cdr:relSizeAnchor xmlns:cdr="http://schemas.openxmlformats.org/drawingml/2006/chartDrawing">
    <cdr:from>
      <cdr:x>-0.00475</cdr:x>
      <cdr:y>-0.0125</cdr:y>
    </cdr:from>
    <cdr:to>
      <cdr:x>-0.00225</cdr:x>
      <cdr:y>-0.0065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-0.00475</cdr:x>
      <cdr:y>-0.0125</cdr:y>
    </cdr:from>
    <cdr:to>
      <cdr:x>-0.00225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0.73625</cdr:x>
      <cdr:y>0.15775</cdr:y>
    </cdr:from>
    <cdr:to>
      <cdr:x>0.99475</cdr:x>
      <cdr:y>0.3395</cdr:y>
    </cdr:to>
    <cdr:sp>
      <cdr:nvSpPr>
        <cdr:cNvPr id="4" name="CasellaDiTesto 9"/>
        <cdr:cNvSpPr txBox="1">
          <a:spLocks noChangeArrowheads="1"/>
        </cdr:cNvSpPr>
      </cdr:nvSpPr>
      <cdr:spPr>
        <a:xfrm>
          <a:off x="7915275" y="647700"/>
          <a:ext cx="27813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Πρώτο συμβάν αποτυχημένης προσπάθειας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false crawl event)  14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06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/20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08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ελευταίο συμβάν αποτυχημένης προσπάθεια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false crawl event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31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/07/2008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171450</xdr:rowOff>
    </xdr:from>
    <xdr:to>
      <xdr:col>17</xdr:col>
      <xdr:colOff>333375</xdr:colOff>
      <xdr:row>21</xdr:row>
      <xdr:rowOff>47625</xdr:rowOff>
    </xdr:to>
    <xdr:graphicFrame>
      <xdr:nvGraphicFramePr>
        <xdr:cNvPr id="1" name="2 Gráfico"/>
        <xdr:cNvGraphicFramePr/>
      </xdr:nvGraphicFramePr>
      <xdr:xfrm>
        <a:off x="2533650" y="171450"/>
        <a:ext cx="107537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76200</xdr:rowOff>
    </xdr:from>
    <xdr:to>
      <xdr:col>8</xdr:col>
      <xdr:colOff>419100</xdr:colOff>
      <xdr:row>16</xdr:row>
      <xdr:rowOff>47625</xdr:rowOff>
    </xdr:to>
    <xdr:graphicFrame>
      <xdr:nvGraphicFramePr>
        <xdr:cNvPr id="1" name="2 Gráfico"/>
        <xdr:cNvGraphicFramePr/>
      </xdr:nvGraphicFramePr>
      <xdr:xfrm>
        <a:off x="2705100" y="266700"/>
        <a:ext cx="4886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</xdr:row>
      <xdr:rowOff>76200</xdr:rowOff>
    </xdr:from>
    <xdr:to>
      <xdr:col>15</xdr:col>
      <xdr:colOff>180975</xdr:colOff>
      <xdr:row>16</xdr:row>
      <xdr:rowOff>47625</xdr:rowOff>
    </xdr:to>
    <xdr:graphicFrame>
      <xdr:nvGraphicFramePr>
        <xdr:cNvPr id="2" name="3 Gráfico"/>
        <xdr:cNvGraphicFramePr/>
      </xdr:nvGraphicFramePr>
      <xdr:xfrm>
        <a:off x="7743825" y="266700"/>
        <a:ext cx="49434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247650</xdr:rowOff>
    </xdr:from>
    <xdr:to>
      <xdr:col>14</xdr:col>
      <xdr:colOff>57150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2981325" y="247650"/>
        <a:ext cx="77438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285750</xdr:rowOff>
    </xdr:from>
    <xdr:to>
      <xdr:col>17</xdr:col>
      <xdr:colOff>742950</xdr:colOff>
      <xdr:row>21</xdr:row>
      <xdr:rowOff>133350</xdr:rowOff>
    </xdr:to>
    <xdr:graphicFrame>
      <xdr:nvGraphicFramePr>
        <xdr:cNvPr id="1" name="2 Gráfico"/>
        <xdr:cNvGraphicFramePr/>
      </xdr:nvGraphicFramePr>
      <xdr:xfrm>
        <a:off x="2695575" y="285750"/>
        <a:ext cx="11001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161925</xdr:rowOff>
    </xdr:from>
    <xdr:to>
      <xdr:col>17</xdr:col>
      <xdr:colOff>714375</xdr:colOff>
      <xdr:row>19</xdr:row>
      <xdr:rowOff>142875</xdr:rowOff>
    </xdr:to>
    <xdr:graphicFrame>
      <xdr:nvGraphicFramePr>
        <xdr:cNvPr id="1" name="1 Gráfico"/>
        <xdr:cNvGraphicFramePr/>
      </xdr:nvGraphicFramePr>
      <xdr:xfrm>
        <a:off x="3571875" y="666750"/>
        <a:ext cx="100965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257175</xdr:rowOff>
    </xdr:from>
    <xdr:to>
      <xdr:col>16</xdr:col>
      <xdr:colOff>95250</xdr:colOff>
      <xdr:row>21</xdr:row>
      <xdr:rowOff>57150</xdr:rowOff>
    </xdr:to>
    <xdr:graphicFrame>
      <xdr:nvGraphicFramePr>
        <xdr:cNvPr id="1" name="2 Gráfico"/>
        <xdr:cNvGraphicFramePr/>
      </xdr:nvGraphicFramePr>
      <xdr:xfrm>
        <a:off x="2705100" y="257175"/>
        <a:ext cx="97631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209550</xdr:rowOff>
    </xdr:from>
    <xdr:to>
      <xdr:col>16</xdr:col>
      <xdr:colOff>285750</xdr:colOff>
      <xdr:row>17</xdr:row>
      <xdr:rowOff>38100</xdr:rowOff>
    </xdr:to>
    <xdr:graphicFrame>
      <xdr:nvGraphicFramePr>
        <xdr:cNvPr id="1" name="1 Gráfico"/>
        <xdr:cNvGraphicFramePr/>
      </xdr:nvGraphicFramePr>
      <xdr:xfrm>
        <a:off x="2552700" y="209550"/>
        <a:ext cx="99250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552450</xdr:rowOff>
    </xdr:from>
    <xdr:to>
      <xdr:col>15</xdr:col>
      <xdr:colOff>47625</xdr:colOff>
      <xdr:row>17</xdr:row>
      <xdr:rowOff>171450</xdr:rowOff>
    </xdr:to>
    <xdr:graphicFrame>
      <xdr:nvGraphicFramePr>
        <xdr:cNvPr id="1" name="1 Gráfico"/>
        <xdr:cNvGraphicFramePr/>
      </xdr:nvGraphicFramePr>
      <xdr:xfrm>
        <a:off x="2000250" y="552450"/>
        <a:ext cx="9477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371475</xdr:rowOff>
    </xdr:from>
    <xdr:to>
      <xdr:col>19</xdr:col>
      <xdr:colOff>200025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2714625" y="371475"/>
        <a:ext cx="11963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66675</xdr:rowOff>
    </xdr:from>
    <xdr:to>
      <xdr:col>13</xdr:col>
      <xdr:colOff>542925</xdr:colOff>
      <xdr:row>14</xdr:row>
      <xdr:rowOff>152400</xdr:rowOff>
    </xdr:to>
    <xdr:graphicFrame>
      <xdr:nvGraphicFramePr>
        <xdr:cNvPr id="1" name="2 Gráfico"/>
        <xdr:cNvGraphicFramePr/>
      </xdr:nvGraphicFramePr>
      <xdr:xfrm>
        <a:off x="3400425" y="66675"/>
        <a:ext cx="7391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16</xdr:row>
      <xdr:rowOff>85725</xdr:rowOff>
    </xdr:from>
    <xdr:to>
      <xdr:col>13</xdr:col>
      <xdr:colOff>266700</xdr:colOff>
      <xdr:row>32</xdr:row>
      <xdr:rowOff>133350</xdr:rowOff>
    </xdr:to>
    <xdr:graphicFrame>
      <xdr:nvGraphicFramePr>
        <xdr:cNvPr id="2" name="6 Gráfico"/>
        <xdr:cNvGraphicFramePr/>
      </xdr:nvGraphicFramePr>
      <xdr:xfrm>
        <a:off x="3409950" y="4610100"/>
        <a:ext cx="71056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36</xdr:row>
      <xdr:rowOff>9525</xdr:rowOff>
    </xdr:from>
    <xdr:to>
      <xdr:col>13</xdr:col>
      <xdr:colOff>295275</xdr:colOff>
      <xdr:row>54</xdr:row>
      <xdr:rowOff>152400</xdr:rowOff>
    </xdr:to>
    <xdr:graphicFrame>
      <xdr:nvGraphicFramePr>
        <xdr:cNvPr id="3" name="3 Gráfico"/>
        <xdr:cNvGraphicFramePr/>
      </xdr:nvGraphicFramePr>
      <xdr:xfrm>
        <a:off x="3429000" y="9105900"/>
        <a:ext cx="71151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58</xdr:row>
      <xdr:rowOff>19050</xdr:rowOff>
    </xdr:from>
    <xdr:to>
      <xdr:col>13</xdr:col>
      <xdr:colOff>333375</xdr:colOff>
      <xdr:row>71</xdr:row>
      <xdr:rowOff>114300</xdr:rowOff>
    </xdr:to>
    <xdr:graphicFrame>
      <xdr:nvGraphicFramePr>
        <xdr:cNvPr id="4" name="6 Gráfico"/>
        <xdr:cNvGraphicFramePr/>
      </xdr:nvGraphicFramePr>
      <xdr:xfrm>
        <a:off x="3448050" y="14087475"/>
        <a:ext cx="71342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8"/>
  <sheetViews>
    <sheetView zoomScale="110" zoomScaleNormal="110" zoomScalePageLayoutView="0" workbookViewId="0" topLeftCell="A37">
      <selection activeCell="B3" sqref="B1:B16384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4" width="15.7109375" style="0" customWidth="1"/>
    <col min="5" max="5" width="14.28125" style="0" customWidth="1"/>
    <col min="6" max="6" width="14.7109375" style="0" customWidth="1"/>
    <col min="7" max="7" width="15.8515625" style="0" customWidth="1"/>
    <col min="8" max="8" width="11.140625" style="0" customWidth="1"/>
    <col min="9" max="12" width="11.421875" style="0" customWidth="1"/>
    <col min="13" max="13" width="12.7109375" style="0" customWidth="1"/>
    <col min="14" max="14" width="11.57421875" style="0" bestFit="1" customWidth="1"/>
    <col min="15" max="16" width="11.421875" style="0" customWidth="1"/>
    <col min="17" max="17" width="11.57421875" style="0" bestFit="1" customWidth="1"/>
    <col min="18" max="25" width="11.421875" style="0" customWidth="1"/>
    <col min="26" max="26" width="12.421875" style="0" customWidth="1"/>
    <col min="27" max="27" width="16.28125" style="0" customWidth="1"/>
    <col min="28" max="28" width="15.140625" style="0" customWidth="1"/>
    <col min="29" max="29" width="16.7109375" style="0" customWidth="1"/>
    <col min="30" max="30" width="17.57421875" style="0" customWidth="1"/>
    <col min="31" max="31" width="15.7109375" style="0" customWidth="1"/>
    <col min="32" max="32" width="19.7109375" style="0" customWidth="1"/>
    <col min="33" max="33" width="18.7109375" style="0" customWidth="1"/>
    <col min="34" max="34" width="16.140625" style="0" customWidth="1"/>
    <col min="35" max="35" width="20.7109375" style="0" customWidth="1"/>
    <col min="36" max="36" width="19.140625" style="0" customWidth="1"/>
    <col min="37" max="37" width="15.7109375" style="0" customWidth="1"/>
    <col min="38" max="38" width="20.57421875" style="0" customWidth="1"/>
    <col min="39" max="39" width="19.140625" style="0" customWidth="1"/>
    <col min="40" max="40" width="15.8515625" style="0" customWidth="1"/>
    <col min="41" max="41" width="21.57421875" style="0" customWidth="1"/>
    <col min="42" max="42" width="18.28125" style="0" customWidth="1"/>
    <col min="43" max="43" width="15.421875" style="0" customWidth="1"/>
    <col min="44" max="44" width="21.00390625" style="0" customWidth="1"/>
    <col min="45" max="45" width="19.140625" style="0" customWidth="1"/>
    <col min="46" max="46" width="16.57421875" style="0" customWidth="1"/>
    <col min="47" max="47" width="21.421875" style="0" customWidth="1"/>
    <col min="48" max="48" width="17.7109375" style="0" customWidth="1"/>
    <col min="49" max="49" width="15.421875" style="0" customWidth="1"/>
    <col min="50" max="50" width="20.7109375" style="0" customWidth="1"/>
    <col min="51" max="51" width="17.8515625" style="0" customWidth="1"/>
    <col min="52" max="52" width="15.421875" style="0" customWidth="1"/>
    <col min="53" max="53" width="22.28125" style="0" customWidth="1"/>
    <col min="54" max="54" width="17.140625" style="0" customWidth="1"/>
    <col min="55" max="55" width="16.421875" style="0" customWidth="1"/>
    <col min="56" max="16384" width="11.421875" style="0" customWidth="1"/>
  </cols>
  <sheetData>
    <row r="1" spans="1:57" ht="18" customHeight="1">
      <c r="A1" s="346" t="s">
        <v>169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8"/>
      <c r="Z1" s="340" t="s">
        <v>57</v>
      </c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2"/>
      <c r="AV1" s="135"/>
      <c r="AW1" s="135"/>
      <c r="AX1" s="135"/>
      <c r="AY1" s="135"/>
      <c r="AZ1" s="135"/>
      <c r="BA1" s="135"/>
      <c r="BB1" s="135"/>
      <c r="BC1" s="135"/>
      <c r="BD1" s="135"/>
      <c r="BE1" s="136"/>
    </row>
    <row r="2" spans="1:57" ht="18" customHeight="1" thickBot="1">
      <c r="A2" s="349" t="s">
        <v>170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1"/>
      <c r="Q2" s="351"/>
      <c r="R2" s="351"/>
      <c r="S2" s="351"/>
      <c r="T2" s="351"/>
      <c r="U2" s="351"/>
      <c r="V2" s="351"/>
      <c r="W2" s="351"/>
      <c r="X2" s="351"/>
      <c r="Y2" s="352"/>
      <c r="Z2" s="343" t="s">
        <v>58</v>
      </c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5"/>
      <c r="AV2" s="137"/>
      <c r="AW2" s="137"/>
      <c r="AX2" s="137"/>
      <c r="AY2" s="137"/>
      <c r="AZ2" s="137"/>
      <c r="BA2" s="137"/>
      <c r="BB2" s="137"/>
      <c r="BC2" s="137"/>
      <c r="BD2" s="137"/>
      <c r="BE2" s="138"/>
    </row>
    <row r="3" spans="1:57" ht="27.75" customHeight="1">
      <c r="A3" s="8"/>
      <c r="B3" s="2"/>
      <c r="C3" s="3"/>
      <c r="D3" s="3"/>
      <c r="E3" s="1"/>
      <c r="F3" s="7"/>
      <c r="G3" s="2"/>
      <c r="H3" s="2"/>
      <c r="I3" s="2"/>
      <c r="J3" s="2"/>
      <c r="K3" s="2"/>
      <c r="L3" s="15"/>
      <c r="M3" s="15"/>
      <c r="N3" s="15"/>
      <c r="O3" s="77"/>
      <c r="P3" s="353" t="s">
        <v>19</v>
      </c>
      <c r="Q3" s="354"/>
      <c r="R3" s="354"/>
      <c r="S3" s="354"/>
      <c r="T3" s="354"/>
      <c r="U3" s="354"/>
      <c r="V3" s="354"/>
      <c r="W3" s="354"/>
      <c r="X3" s="354"/>
      <c r="Y3" s="355"/>
      <c r="Z3" s="285"/>
      <c r="AA3" s="87"/>
      <c r="AB3" s="88"/>
      <c r="AC3" s="89"/>
      <c r="AD3" s="90"/>
      <c r="AE3" s="91"/>
      <c r="AF3" s="89"/>
      <c r="AG3" s="92"/>
      <c r="AH3" s="93"/>
      <c r="AI3" s="94"/>
      <c r="AJ3" s="95"/>
      <c r="AK3" s="96"/>
      <c r="AL3" s="97"/>
      <c r="AM3" s="98"/>
      <c r="AN3" s="91"/>
      <c r="AO3" s="92"/>
      <c r="AP3" s="98"/>
      <c r="AQ3" s="91"/>
      <c r="AR3" s="92"/>
      <c r="AS3" s="92"/>
      <c r="AT3" s="92"/>
      <c r="AU3" s="139"/>
      <c r="AV3" s="129"/>
      <c r="AW3" s="129"/>
      <c r="AX3" s="129"/>
      <c r="AY3" s="129"/>
      <c r="AZ3" s="129"/>
      <c r="BA3" s="129"/>
      <c r="BB3" s="129"/>
      <c r="BC3" s="129"/>
      <c r="BD3" s="129"/>
      <c r="BE3" s="129"/>
    </row>
    <row r="4" spans="1:57" ht="45" customHeight="1" thickBot="1">
      <c r="A4" s="10"/>
      <c r="B4" s="11"/>
      <c r="C4" s="12"/>
      <c r="D4" s="108"/>
      <c r="E4" s="13"/>
      <c r="F4" s="14"/>
      <c r="G4" s="11"/>
      <c r="H4" s="11"/>
      <c r="I4" s="11"/>
      <c r="J4" s="11"/>
      <c r="K4" s="11"/>
      <c r="L4" s="17"/>
      <c r="M4" s="17"/>
      <c r="N4" s="17"/>
      <c r="O4" s="78"/>
      <c r="P4" s="81"/>
      <c r="Q4" s="327" t="s">
        <v>20</v>
      </c>
      <c r="R4" s="328"/>
      <c r="S4" s="328"/>
      <c r="T4" s="329"/>
      <c r="U4" s="329"/>
      <c r="V4" s="330"/>
      <c r="W4" s="331" t="s">
        <v>21</v>
      </c>
      <c r="X4" s="332"/>
      <c r="Y4" s="333"/>
      <c r="Z4" s="286"/>
      <c r="AA4" s="24"/>
      <c r="AB4" s="25"/>
      <c r="AC4" s="23"/>
      <c r="AD4" s="26"/>
      <c r="AE4" s="22"/>
      <c r="AF4" s="23"/>
      <c r="AG4" s="21"/>
      <c r="AH4" s="27"/>
      <c r="AI4" s="28"/>
      <c r="AJ4" s="29"/>
      <c r="AK4" s="30"/>
      <c r="AL4" s="31"/>
      <c r="AM4" s="32"/>
      <c r="AN4" s="22"/>
      <c r="AO4" s="21"/>
      <c r="AP4" s="32"/>
      <c r="AQ4" s="22"/>
      <c r="AR4" s="21"/>
      <c r="AS4" s="21"/>
      <c r="AT4" s="21"/>
      <c r="AU4" s="140"/>
      <c r="AV4" s="129"/>
      <c r="AW4" s="129"/>
      <c r="AX4" s="129"/>
      <c r="AY4" s="129"/>
      <c r="AZ4" s="129"/>
      <c r="BA4" s="129"/>
      <c r="BB4" s="129"/>
      <c r="BC4" s="129"/>
      <c r="BD4" s="129"/>
      <c r="BE4" s="129"/>
    </row>
    <row r="5" spans="1:57" ht="55.5" customHeight="1">
      <c r="A5" s="4" t="s">
        <v>0</v>
      </c>
      <c r="B5" s="5" t="s">
        <v>1</v>
      </c>
      <c r="C5" s="338" t="s">
        <v>2</v>
      </c>
      <c r="D5" s="339"/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16" t="s">
        <v>22</v>
      </c>
      <c r="M5" s="16" t="s">
        <v>23</v>
      </c>
      <c r="N5" s="16" t="s">
        <v>24</v>
      </c>
      <c r="O5" s="79" t="s">
        <v>25</v>
      </c>
      <c r="P5" s="82"/>
      <c r="Q5" s="103"/>
      <c r="R5" s="336" t="s">
        <v>26</v>
      </c>
      <c r="S5" s="337"/>
      <c r="T5" s="337"/>
      <c r="U5" s="334" t="s">
        <v>27</v>
      </c>
      <c r="V5" s="335"/>
      <c r="W5" s="50"/>
      <c r="X5" s="49"/>
      <c r="Y5" s="83"/>
      <c r="Z5" s="287"/>
      <c r="AA5" s="20" t="s">
        <v>38</v>
      </c>
      <c r="AB5" s="19" t="s">
        <v>39</v>
      </c>
      <c r="AC5" s="19" t="s">
        <v>40</v>
      </c>
      <c r="AD5" s="20" t="s">
        <v>41</v>
      </c>
      <c r="AE5" s="19" t="s">
        <v>39</v>
      </c>
      <c r="AF5" s="18" t="s">
        <v>42</v>
      </c>
      <c r="AG5" s="20" t="s">
        <v>43</v>
      </c>
      <c r="AH5" s="18" t="s">
        <v>39</v>
      </c>
      <c r="AI5" s="18" t="s">
        <v>42</v>
      </c>
      <c r="AJ5" s="20" t="s">
        <v>44</v>
      </c>
      <c r="AK5" s="18" t="s">
        <v>39</v>
      </c>
      <c r="AL5" s="18" t="s">
        <v>42</v>
      </c>
      <c r="AM5" s="20" t="s">
        <v>45</v>
      </c>
      <c r="AN5" s="18" t="s">
        <v>39</v>
      </c>
      <c r="AO5" s="18" t="s">
        <v>42</v>
      </c>
      <c r="AP5" s="20" t="s">
        <v>46</v>
      </c>
      <c r="AQ5" s="18" t="s">
        <v>39</v>
      </c>
      <c r="AR5" s="18" t="s">
        <v>42</v>
      </c>
      <c r="AS5" s="20" t="s">
        <v>46</v>
      </c>
      <c r="AT5" s="18" t="s">
        <v>39</v>
      </c>
      <c r="AU5" s="141" t="s">
        <v>42</v>
      </c>
      <c r="AV5" s="130"/>
      <c r="AW5" s="131"/>
      <c r="AX5" s="131"/>
      <c r="AY5" s="130"/>
      <c r="AZ5" s="131"/>
      <c r="BA5" s="131"/>
      <c r="BB5" s="130"/>
      <c r="BC5" s="131"/>
      <c r="BD5" s="131"/>
      <c r="BE5" s="129"/>
    </row>
    <row r="6" spans="1:57" ht="63" customHeight="1">
      <c r="A6" s="53" t="s">
        <v>10</v>
      </c>
      <c r="B6" s="9" t="s">
        <v>11</v>
      </c>
      <c r="C6" s="54" t="s">
        <v>12</v>
      </c>
      <c r="D6" s="55" t="s">
        <v>98</v>
      </c>
      <c r="E6" s="107" t="s">
        <v>14</v>
      </c>
      <c r="F6" s="55" t="s">
        <v>99</v>
      </c>
      <c r="G6" s="55" t="s">
        <v>13</v>
      </c>
      <c r="H6" s="55" t="s">
        <v>15</v>
      </c>
      <c r="I6" s="55" t="s">
        <v>16</v>
      </c>
      <c r="J6" s="55" t="s">
        <v>17</v>
      </c>
      <c r="K6" s="55" t="s">
        <v>18</v>
      </c>
      <c r="L6" s="56" t="s">
        <v>28</v>
      </c>
      <c r="M6" s="57" t="s">
        <v>29</v>
      </c>
      <c r="N6" s="56" t="s">
        <v>30</v>
      </c>
      <c r="O6" s="80" t="s">
        <v>31</v>
      </c>
      <c r="P6" s="84" t="s">
        <v>32</v>
      </c>
      <c r="Q6" s="102" t="s">
        <v>32</v>
      </c>
      <c r="R6" s="105" t="s">
        <v>32</v>
      </c>
      <c r="S6" s="104" t="s">
        <v>33</v>
      </c>
      <c r="T6" s="104" t="s">
        <v>34</v>
      </c>
      <c r="U6" s="106" t="s">
        <v>32</v>
      </c>
      <c r="V6" s="58" t="s">
        <v>35</v>
      </c>
      <c r="W6" s="59" t="s">
        <v>32</v>
      </c>
      <c r="X6" s="58" t="s">
        <v>36</v>
      </c>
      <c r="Y6" s="85" t="s">
        <v>37</v>
      </c>
      <c r="Z6" s="288" t="s">
        <v>47</v>
      </c>
      <c r="AA6" s="60" t="s">
        <v>48</v>
      </c>
      <c r="AB6" s="61" t="s">
        <v>49</v>
      </c>
      <c r="AC6" s="61" t="s">
        <v>50</v>
      </c>
      <c r="AD6" s="60" t="s">
        <v>51</v>
      </c>
      <c r="AE6" s="61" t="s">
        <v>49</v>
      </c>
      <c r="AF6" s="62" t="s">
        <v>52</v>
      </c>
      <c r="AG6" s="60" t="s">
        <v>53</v>
      </c>
      <c r="AH6" s="62" t="s">
        <v>49</v>
      </c>
      <c r="AI6" s="62" t="s">
        <v>52</v>
      </c>
      <c r="AJ6" s="60" t="s">
        <v>54</v>
      </c>
      <c r="AK6" s="62" t="s">
        <v>49</v>
      </c>
      <c r="AL6" s="62" t="s">
        <v>52</v>
      </c>
      <c r="AM6" s="60" t="s">
        <v>55</v>
      </c>
      <c r="AN6" s="62" t="s">
        <v>49</v>
      </c>
      <c r="AO6" s="62" t="s">
        <v>52</v>
      </c>
      <c r="AP6" s="60" t="s">
        <v>56</v>
      </c>
      <c r="AQ6" s="62" t="s">
        <v>49</v>
      </c>
      <c r="AR6" s="62" t="s">
        <v>52</v>
      </c>
      <c r="AS6" s="60" t="s">
        <v>103</v>
      </c>
      <c r="AT6" s="62" t="s">
        <v>49</v>
      </c>
      <c r="AU6" s="142" t="s">
        <v>52</v>
      </c>
      <c r="AV6" s="132"/>
      <c r="AW6" s="133"/>
      <c r="AX6" s="133"/>
      <c r="AY6" s="132"/>
      <c r="AZ6" s="133"/>
      <c r="BA6" s="133"/>
      <c r="BB6" s="132"/>
      <c r="BC6" s="133"/>
      <c r="BD6" s="133"/>
      <c r="BE6" s="129"/>
    </row>
    <row r="7" spans="1:57" ht="15">
      <c r="A7" s="63" t="s">
        <v>155</v>
      </c>
      <c r="B7" s="51" t="s">
        <v>165</v>
      </c>
      <c r="C7" s="52">
        <v>39606</v>
      </c>
      <c r="D7" s="109" t="s">
        <v>101</v>
      </c>
      <c r="E7" s="109" t="s">
        <v>101</v>
      </c>
      <c r="F7" s="109" t="s">
        <v>101</v>
      </c>
      <c r="G7" s="109" t="s">
        <v>101</v>
      </c>
      <c r="H7" s="109" t="s">
        <v>101</v>
      </c>
      <c r="I7" s="109" t="s">
        <v>101</v>
      </c>
      <c r="J7" s="109" t="s">
        <v>101</v>
      </c>
      <c r="K7" s="109" t="s">
        <v>101</v>
      </c>
      <c r="L7" s="109" t="s">
        <v>101</v>
      </c>
      <c r="M7" s="109" t="s">
        <v>101</v>
      </c>
      <c r="N7" s="109" t="s">
        <v>101</v>
      </c>
      <c r="O7" s="282" t="s">
        <v>101</v>
      </c>
      <c r="P7" s="220">
        <v>185</v>
      </c>
      <c r="Q7" s="219">
        <v>141</v>
      </c>
      <c r="R7" s="219">
        <v>136</v>
      </c>
      <c r="S7" s="219">
        <v>117</v>
      </c>
      <c r="T7" s="219">
        <v>19</v>
      </c>
      <c r="U7" s="219">
        <v>5</v>
      </c>
      <c r="V7" s="219">
        <v>5</v>
      </c>
      <c r="W7" s="219">
        <v>44</v>
      </c>
      <c r="X7" s="219">
        <v>44</v>
      </c>
      <c r="Y7" s="221">
        <v>0</v>
      </c>
      <c r="Z7" s="262">
        <v>39671</v>
      </c>
      <c r="AA7" s="52">
        <v>39658</v>
      </c>
      <c r="AB7" s="51" t="s">
        <v>101</v>
      </c>
      <c r="AC7" s="51">
        <v>53</v>
      </c>
      <c r="AD7" s="52">
        <v>39659</v>
      </c>
      <c r="AE7" s="51">
        <v>7</v>
      </c>
      <c r="AF7" s="109">
        <v>1</v>
      </c>
      <c r="AG7" s="52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99"/>
      <c r="AV7" s="134"/>
      <c r="AW7" s="134"/>
      <c r="AX7" s="134"/>
      <c r="AY7" s="134"/>
      <c r="AZ7" s="134"/>
      <c r="BA7" s="134"/>
      <c r="BB7" s="134"/>
      <c r="BC7" s="134"/>
      <c r="BD7" s="326"/>
      <c r="BE7" s="326"/>
    </row>
    <row r="8" spans="1:57" ht="15">
      <c r="A8" s="35" t="s">
        <v>166</v>
      </c>
      <c r="B8" s="51" t="s">
        <v>167</v>
      </c>
      <c r="C8" s="52">
        <v>39608</v>
      </c>
      <c r="D8" s="109">
        <v>74</v>
      </c>
      <c r="E8" s="51">
        <v>71</v>
      </c>
      <c r="F8" s="109" t="s">
        <v>101</v>
      </c>
      <c r="G8" s="109" t="s">
        <v>101</v>
      </c>
      <c r="H8" s="110">
        <v>0.18055555555555555</v>
      </c>
      <c r="I8" s="110">
        <v>0.19930555555555554</v>
      </c>
      <c r="J8" s="109" t="s">
        <v>101</v>
      </c>
      <c r="K8" s="110">
        <v>0.20972222222222223</v>
      </c>
      <c r="L8" s="110" t="s">
        <v>101</v>
      </c>
      <c r="M8" s="110">
        <v>0.27638888888888885</v>
      </c>
      <c r="N8" s="109" t="s">
        <v>101</v>
      </c>
      <c r="O8" s="111">
        <v>0.27638888888888885</v>
      </c>
      <c r="P8" s="220">
        <v>57</v>
      </c>
      <c r="Q8" s="219">
        <v>16</v>
      </c>
      <c r="R8" s="219">
        <v>16</v>
      </c>
      <c r="S8" s="219">
        <v>15</v>
      </c>
      <c r="T8" s="219">
        <v>1</v>
      </c>
      <c r="U8" s="219">
        <v>0</v>
      </c>
      <c r="V8" s="219">
        <v>0</v>
      </c>
      <c r="W8" s="219">
        <v>41</v>
      </c>
      <c r="X8" s="219">
        <v>41</v>
      </c>
      <c r="Y8" s="221">
        <v>0</v>
      </c>
      <c r="Z8" s="262">
        <v>39686</v>
      </c>
      <c r="AA8" s="52">
        <v>39674</v>
      </c>
      <c r="AB8" s="51">
        <v>9</v>
      </c>
      <c r="AC8" s="51">
        <v>59</v>
      </c>
      <c r="AD8" s="52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99"/>
      <c r="AV8" s="134"/>
      <c r="AW8" s="134"/>
      <c r="AX8" s="134"/>
      <c r="AY8" s="134"/>
      <c r="AZ8" s="134"/>
      <c r="BA8" s="134"/>
      <c r="BB8" s="134"/>
      <c r="BC8" s="134"/>
      <c r="BD8" s="326"/>
      <c r="BE8" s="326"/>
    </row>
    <row r="9" spans="1:57" ht="15">
      <c r="A9" s="35" t="s">
        <v>156</v>
      </c>
      <c r="B9" s="51" t="s">
        <v>168</v>
      </c>
      <c r="C9" s="52">
        <v>39608</v>
      </c>
      <c r="D9" s="109">
        <v>88</v>
      </c>
      <c r="E9" s="109">
        <v>78</v>
      </c>
      <c r="F9" s="109" t="s">
        <v>101</v>
      </c>
      <c r="G9" s="109" t="s">
        <v>101</v>
      </c>
      <c r="H9" s="110" t="s">
        <v>101</v>
      </c>
      <c r="I9" s="110">
        <v>0.015972222222222224</v>
      </c>
      <c r="J9" s="110">
        <v>0.024305555555555556</v>
      </c>
      <c r="K9" s="110">
        <v>0.034722222222222224</v>
      </c>
      <c r="L9" s="110" t="s">
        <v>101</v>
      </c>
      <c r="M9" s="110">
        <v>0.06180555555555556</v>
      </c>
      <c r="N9" s="109" t="s">
        <v>101</v>
      </c>
      <c r="O9" s="111">
        <v>0.0798611111111111</v>
      </c>
      <c r="P9" s="220">
        <v>131</v>
      </c>
      <c r="Q9" s="219">
        <v>90</v>
      </c>
      <c r="R9" s="219">
        <v>89</v>
      </c>
      <c r="S9" s="219">
        <v>83</v>
      </c>
      <c r="T9" s="219">
        <v>6</v>
      </c>
      <c r="U9" s="219">
        <v>1</v>
      </c>
      <c r="V9" s="219">
        <v>1</v>
      </c>
      <c r="W9" s="219">
        <v>41</v>
      </c>
      <c r="X9" s="219">
        <v>41</v>
      </c>
      <c r="Y9" s="221">
        <v>0</v>
      </c>
      <c r="Z9" s="262">
        <v>39676</v>
      </c>
      <c r="AA9" s="52">
        <v>39665</v>
      </c>
      <c r="AB9" s="51" t="s">
        <v>105</v>
      </c>
      <c r="AC9" s="51">
        <v>62</v>
      </c>
      <c r="AD9" s="52">
        <v>39667</v>
      </c>
      <c r="AE9" s="51" t="s">
        <v>101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99"/>
      <c r="AV9" s="134"/>
      <c r="AW9" s="134"/>
      <c r="AX9" s="134"/>
      <c r="AY9" s="134"/>
      <c r="AZ9" s="134"/>
      <c r="BA9" s="134"/>
      <c r="BB9" s="134"/>
      <c r="BC9" s="134"/>
      <c r="BD9" s="134"/>
      <c r="BE9" s="134"/>
    </row>
    <row r="10" spans="1:57" ht="15">
      <c r="A10" s="35" t="s">
        <v>102</v>
      </c>
      <c r="B10" s="51" t="s">
        <v>108</v>
      </c>
      <c r="C10" s="52">
        <v>39609</v>
      </c>
      <c r="D10" s="109">
        <v>76</v>
      </c>
      <c r="E10" s="51">
        <v>64</v>
      </c>
      <c r="F10" s="109" t="s">
        <v>101</v>
      </c>
      <c r="G10" s="109" t="s">
        <v>101</v>
      </c>
      <c r="H10" s="110">
        <v>0.9930555555555555</v>
      </c>
      <c r="I10" s="110">
        <v>0.0006944444444444445</v>
      </c>
      <c r="J10" s="110">
        <v>0.009027777777777779</v>
      </c>
      <c r="K10" s="110">
        <v>0.027777777777777776</v>
      </c>
      <c r="L10" s="110" t="s">
        <v>101</v>
      </c>
      <c r="M10" s="110">
        <v>0.051388888888888894</v>
      </c>
      <c r="N10" s="109" t="s">
        <v>101</v>
      </c>
      <c r="O10" s="111">
        <v>0.0763888888888889</v>
      </c>
      <c r="P10" s="220">
        <v>118</v>
      </c>
      <c r="Q10" s="219">
        <v>24</v>
      </c>
      <c r="R10" s="219">
        <v>19</v>
      </c>
      <c r="S10" s="219">
        <v>19</v>
      </c>
      <c r="T10" s="219">
        <v>0</v>
      </c>
      <c r="U10" s="219">
        <v>5</v>
      </c>
      <c r="V10" s="219">
        <v>5</v>
      </c>
      <c r="W10" s="219">
        <v>94</v>
      </c>
      <c r="X10" s="219">
        <v>94</v>
      </c>
      <c r="Y10" s="221">
        <v>0</v>
      </c>
      <c r="Z10" s="262">
        <v>39686</v>
      </c>
      <c r="AA10" s="52">
        <v>39674</v>
      </c>
      <c r="AB10" s="51">
        <v>3</v>
      </c>
      <c r="AC10" s="51">
        <v>64</v>
      </c>
      <c r="AD10" s="52">
        <v>39675</v>
      </c>
      <c r="AE10" s="51" t="s">
        <v>101</v>
      </c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99"/>
      <c r="AV10" s="134"/>
      <c r="AW10" s="134"/>
      <c r="AX10" s="134"/>
      <c r="AY10" s="134"/>
      <c r="AZ10" s="134"/>
      <c r="BA10" s="134"/>
      <c r="BB10" s="134"/>
      <c r="BC10" s="134"/>
      <c r="BD10" s="326"/>
      <c r="BE10" s="326"/>
    </row>
    <row r="11" spans="1:57" ht="15">
      <c r="A11" s="35" t="s">
        <v>171</v>
      </c>
      <c r="B11" s="51" t="s">
        <v>157</v>
      </c>
      <c r="C11" s="52">
        <v>39612</v>
      </c>
      <c r="D11" s="109">
        <v>73</v>
      </c>
      <c r="E11" s="51">
        <v>68</v>
      </c>
      <c r="F11" s="109" t="s">
        <v>101</v>
      </c>
      <c r="G11" s="109" t="s">
        <v>101</v>
      </c>
      <c r="H11" s="110">
        <v>0.036111111111111115</v>
      </c>
      <c r="I11" s="110">
        <v>0.04305555555555556</v>
      </c>
      <c r="J11" s="110">
        <v>0.04861111111111111</v>
      </c>
      <c r="K11" s="110">
        <v>0.06388888888888888</v>
      </c>
      <c r="L11" s="110" t="s">
        <v>101</v>
      </c>
      <c r="M11" s="110">
        <v>0.08611111111111112</v>
      </c>
      <c r="N11" s="109" t="s">
        <v>101</v>
      </c>
      <c r="O11" s="111">
        <v>0.09861111111111111</v>
      </c>
      <c r="P11" s="220">
        <v>108</v>
      </c>
      <c r="Q11" s="219">
        <v>85</v>
      </c>
      <c r="R11" s="219">
        <v>80</v>
      </c>
      <c r="S11" s="219">
        <v>78</v>
      </c>
      <c r="T11" s="219">
        <v>2</v>
      </c>
      <c r="U11" s="219">
        <v>5</v>
      </c>
      <c r="V11" s="219">
        <v>5</v>
      </c>
      <c r="W11" s="219">
        <v>23</v>
      </c>
      <c r="X11" s="219">
        <v>23</v>
      </c>
      <c r="Y11" s="221">
        <v>0</v>
      </c>
      <c r="Z11" s="262">
        <v>39674</v>
      </c>
      <c r="AA11" s="52">
        <v>39664</v>
      </c>
      <c r="AB11" s="51" t="s">
        <v>105</v>
      </c>
      <c r="AC11" s="51">
        <v>68</v>
      </c>
      <c r="AD11" s="52">
        <v>39666</v>
      </c>
      <c r="AE11" s="51" t="s">
        <v>101</v>
      </c>
      <c r="AF11" s="51">
        <v>2</v>
      </c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99"/>
      <c r="AV11" s="134"/>
      <c r="AW11" s="134"/>
      <c r="AX11" s="134"/>
      <c r="AY11" s="134"/>
      <c r="AZ11" s="134"/>
      <c r="BA11" s="134"/>
      <c r="BB11" s="134"/>
      <c r="BC11" s="134"/>
      <c r="BD11" s="326"/>
      <c r="BE11" s="326"/>
    </row>
    <row r="12" spans="1:57" ht="15">
      <c r="A12" s="35" t="s">
        <v>172</v>
      </c>
      <c r="B12" s="51" t="s">
        <v>173</v>
      </c>
      <c r="C12" s="52">
        <v>39613</v>
      </c>
      <c r="D12" s="109" t="s">
        <v>101</v>
      </c>
      <c r="E12" s="109" t="s">
        <v>101</v>
      </c>
      <c r="F12" s="109" t="s">
        <v>101</v>
      </c>
      <c r="G12" s="109" t="s">
        <v>101</v>
      </c>
      <c r="H12" s="110" t="s">
        <v>101</v>
      </c>
      <c r="I12" s="110" t="s">
        <v>101</v>
      </c>
      <c r="J12" s="110" t="s">
        <v>101</v>
      </c>
      <c r="K12" s="110" t="s">
        <v>101</v>
      </c>
      <c r="L12" s="110" t="s">
        <v>101</v>
      </c>
      <c r="M12" s="110" t="s">
        <v>101</v>
      </c>
      <c r="N12" s="109" t="s">
        <v>101</v>
      </c>
      <c r="O12" s="111" t="s">
        <v>101</v>
      </c>
      <c r="P12" s="220">
        <v>113</v>
      </c>
      <c r="Q12" s="219">
        <v>84</v>
      </c>
      <c r="R12" s="219">
        <v>81</v>
      </c>
      <c r="S12" s="219">
        <v>80</v>
      </c>
      <c r="T12" s="219">
        <v>1</v>
      </c>
      <c r="U12" s="219">
        <v>3</v>
      </c>
      <c r="V12" s="219">
        <v>3</v>
      </c>
      <c r="W12" s="219">
        <v>29</v>
      </c>
      <c r="X12" s="219">
        <v>29</v>
      </c>
      <c r="Y12" s="221">
        <v>0</v>
      </c>
      <c r="Z12" s="262">
        <v>39679</v>
      </c>
      <c r="AA12" s="52">
        <v>39665</v>
      </c>
      <c r="AB12" s="51">
        <v>9</v>
      </c>
      <c r="AC12" s="51">
        <v>59</v>
      </c>
      <c r="AD12" s="52">
        <v>39671</v>
      </c>
      <c r="AE12" s="51" t="s">
        <v>101</v>
      </c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99"/>
      <c r="AV12" s="134"/>
      <c r="AW12" s="134"/>
      <c r="AX12" s="134"/>
      <c r="AY12" s="134"/>
      <c r="AZ12" s="134"/>
      <c r="BA12" s="134"/>
      <c r="BB12" s="134"/>
      <c r="BC12" s="134"/>
      <c r="BD12" s="326"/>
      <c r="BE12" s="326"/>
    </row>
    <row r="13" spans="1:57" ht="15">
      <c r="A13" s="35" t="s">
        <v>160</v>
      </c>
      <c r="B13" s="51" t="s">
        <v>174</v>
      </c>
      <c r="C13" s="52">
        <v>39614</v>
      </c>
      <c r="D13" s="118">
        <v>75</v>
      </c>
      <c r="E13" s="118">
        <v>69</v>
      </c>
      <c r="F13" s="109" t="s">
        <v>101</v>
      </c>
      <c r="G13" s="109" t="s">
        <v>101</v>
      </c>
      <c r="H13" s="118" t="s">
        <v>101</v>
      </c>
      <c r="I13" s="242" t="s">
        <v>101</v>
      </c>
      <c r="J13" s="242">
        <v>0.9395833333333333</v>
      </c>
      <c r="K13" s="242">
        <v>0.9652777777777778</v>
      </c>
      <c r="L13" s="110" t="s">
        <v>101</v>
      </c>
      <c r="M13" s="110">
        <v>0.9930555555555555</v>
      </c>
      <c r="N13" s="109" t="s">
        <v>101</v>
      </c>
      <c r="O13" s="111">
        <v>0.004861111111111111</v>
      </c>
      <c r="P13" s="220">
        <v>76</v>
      </c>
      <c r="Q13" s="219">
        <v>72</v>
      </c>
      <c r="R13" s="219">
        <v>71</v>
      </c>
      <c r="S13" s="219">
        <v>70</v>
      </c>
      <c r="T13" s="219">
        <v>1</v>
      </c>
      <c r="U13" s="219">
        <v>1</v>
      </c>
      <c r="V13" s="219">
        <v>1</v>
      </c>
      <c r="W13" s="219">
        <v>4</v>
      </c>
      <c r="X13" s="219">
        <v>4</v>
      </c>
      <c r="Y13" s="221">
        <v>0</v>
      </c>
      <c r="Z13" s="262">
        <v>39685</v>
      </c>
      <c r="AA13" s="52">
        <v>39669</v>
      </c>
      <c r="AB13" s="51">
        <v>20</v>
      </c>
      <c r="AC13" s="51">
        <v>62</v>
      </c>
      <c r="AD13" s="52">
        <v>39680</v>
      </c>
      <c r="AE13" s="51" t="s">
        <v>101</v>
      </c>
      <c r="AF13" s="51">
        <v>11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99"/>
      <c r="AV13" s="134"/>
      <c r="AW13" s="134"/>
      <c r="AX13" s="134"/>
      <c r="AY13" s="134"/>
      <c r="AZ13" s="134"/>
      <c r="BA13" s="134"/>
      <c r="BB13" s="134"/>
      <c r="BC13" s="134"/>
      <c r="BD13" s="326"/>
      <c r="BE13" s="326"/>
    </row>
    <row r="14" spans="1:57" ht="15">
      <c r="A14" s="35" t="s">
        <v>175</v>
      </c>
      <c r="B14" s="51" t="s">
        <v>176</v>
      </c>
      <c r="C14" s="52">
        <v>39614</v>
      </c>
      <c r="D14" s="109">
        <v>77</v>
      </c>
      <c r="E14" s="51">
        <v>75</v>
      </c>
      <c r="F14" s="109" t="s">
        <v>101</v>
      </c>
      <c r="G14" s="109" t="s">
        <v>101</v>
      </c>
      <c r="H14" s="51" t="s">
        <v>101</v>
      </c>
      <c r="I14" s="51" t="s">
        <v>101</v>
      </c>
      <c r="J14" s="110" t="s">
        <v>101</v>
      </c>
      <c r="K14" s="110" t="s">
        <v>101</v>
      </c>
      <c r="L14" s="110" t="s">
        <v>101</v>
      </c>
      <c r="M14" s="110">
        <v>0.051388888888888894</v>
      </c>
      <c r="N14" s="109" t="s">
        <v>101</v>
      </c>
      <c r="O14" s="111">
        <v>0.0763888888888889</v>
      </c>
      <c r="P14" s="220">
        <v>86</v>
      </c>
      <c r="Q14" s="222">
        <v>48</v>
      </c>
      <c r="R14" s="222">
        <v>43</v>
      </c>
      <c r="S14" s="222">
        <v>43</v>
      </c>
      <c r="T14" s="222">
        <v>0</v>
      </c>
      <c r="U14" s="222">
        <v>5</v>
      </c>
      <c r="V14" s="219">
        <v>5</v>
      </c>
      <c r="W14" s="222">
        <v>38</v>
      </c>
      <c r="X14" s="222">
        <v>38</v>
      </c>
      <c r="Y14" s="221">
        <v>0</v>
      </c>
      <c r="Z14" s="156">
        <v>39682</v>
      </c>
      <c r="AA14" s="52">
        <v>39673</v>
      </c>
      <c r="AB14" s="51">
        <v>45</v>
      </c>
      <c r="AC14" s="51">
        <v>66</v>
      </c>
      <c r="AD14" s="52">
        <v>39674</v>
      </c>
      <c r="AE14" s="51" t="s">
        <v>101</v>
      </c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99"/>
      <c r="AV14" s="134"/>
      <c r="AW14" s="134"/>
      <c r="AX14" s="134"/>
      <c r="AY14" s="134"/>
      <c r="AZ14" s="134"/>
      <c r="BA14" s="134"/>
      <c r="BB14" s="134"/>
      <c r="BC14" s="134"/>
      <c r="BD14" s="326"/>
      <c r="BE14" s="326"/>
    </row>
    <row r="15" spans="1:57" ht="15">
      <c r="A15" s="35" t="s">
        <v>177</v>
      </c>
      <c r="B15" s="51" t="s">
        <v>178</v>
      </c>
      <c r="C15" s="52">
        <v>39617</v>
      </c>
      <c r="D15" s="109">
        <v>87</v>
      </c>
      <c r="E15" s="51">
        <v>75</v>
      </c>
      <c r="F15" s="109" t="s">
        <v>101</v>
      </c>
      <c r="G15" s="109" t="s">
        <v>101</v>
      </c>
      <c r="H15" s="51" t="s">
        <v>101</v>
      </c>
      <c r="I15" s="110" t="s">
        <v>101</v>
      </c>
      <c r="J15" s="110" t="s">
        <v>101</v>
      </c>
      <c r="K15" s="110">
        <v>0.1173611111111111</v>
      </c>
      <c r="L15" s="110" t="s">
        <v>101</v>
      </c>
      <c r="M15" s="110">
        <v>0.1638888888888889</v>
      </c>
      <c r="N15" s="109" t="s">
        <v>101</v>
      </c>
      <c r="O15" s="111">
        <v>0.17708333333333334</v>
      </c>
      <c r="P15" s="220">
        <v>131</v>
      </c>
      <c r="Q15" s="219">
        <v>116</v>
      </c>
      <c r="R15" s="219">
        <v>116</v>
      </c>
      <c r="S15" s="219">
        <v>115</v>
      </c>
      <c r="T15" s="219">
        <v>1</v>
      </c>
      <c r="U15" s="219">
        <v>0</v>
      </c>
      <c r="V15" s="219">
        <v>0</v>
      </c>
      <c r="W15" s="219">
        <v>15</v>
      </c>
      <c r="X15" s="219">
        <v>5</v>
      </c>
      <c r="Y15" s="221">
        <v>0</v>
      </c>
      <c r="Z15" s="262">
        <v>39685</v>
      </c>
      <c r="AA15" s="52">
        <v>39664</v>
      </c>
      <c r="AB15" s="51">
        <v>1</v>
      </c>
      <c r="AC15" s="51">
        <v>47</v>
      </c>
      <c r="AD15" s="52">
        <v>39670</v>
      </c>
      <c r="AE15" s="51">
        <v>3</v>
      </c>
      <c r="AF15" s="51">
        <v>6</v>
      </c>
      <c r="AG15" s="52">
        <v>39678</v>
      </c>
      <c r="AH15" s="51" t="s">
        <v>101</v>
      </c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99"/>
      <c r="AV15" s="134"/>
      <c r="AW15" s="134"/>
      <c r="AX15" s="134"/>
      <c r="AY15" s="134"/>
      <c r="AZ15" s="134"/>
      <c r="BA15" s="134"/>
      <c r="BB15" s="134"/>
      <c r="BC15" s="134"/>
      <c r="BD15" s="326"/>
      <c r="BE15" s="326"/>
    </row>
    <row r="16" spans="1:57" ht="15">
      <c r="A16" s="128" t="s">
        <v>179</v>
      </c>
      <c r="B16" s="51" t="s">
        <v>163</v>
      </c>
      <c r="C16" s="52">
        <v>39620</v>
      </c>
      <c r="D16" s="109">
        <v>75</v>
      </c>
      <c r="E16" s="51">
        <v>68</v>
      </c>
      <c r="F16" s="109" t="s">
        <v>101</v>
      </c>
      <c r="G16" s="109" t="s">
        <v>101</v>
      </c>
      <c r="H16" s="110" t="s">
        <v>101</v>
      </c>
      <c r="I16" s="110" t="s">
        <v>101</v>
      </c>
      <c r="J16" s="110" t="s">
        <v>101</v>
      </c>
      <c r="K16" s="110" t="s">
        <v>101</v>
      </c>
      <c r="L16" s="110" t="s">
        <v>101</v>
      </c>
      <c r="M16" s="110">
        <v>0.03125</v>
      </c>
      <c r="N16" s="109" t="s">
        <v>101</v>
      </c>
      <c r="O16" s="111">
        <v>0.041666666666666664</v>
      </c>
      <c r="P16" s="220">
        <v>111</v>
      </c>
      <c r="Q16" s="219">
        <v>106</v>
      </c>
      <c r="R16" s="219">
        <v>103</v>
      </c>
      <c r="S16" s="219">
        <v>101</v>
      </c>
      <c r="T16" s="219">
        <v>2</v>
      </c>
      <c r="U16" s="219">
        <v>3</v>
      </c>
      <c r="V16" s="219">
        <v>3</v>
      </c>
      <c r="W16" s="219">
        <v>5</v>
      </c>
      <c r="X16" s="219">
        <v>5</v>
      </c>
      <c r="Y16" s="221">
        <v>0</v>
      </c>
      <c r="Z16" s="262">
        <v>39688</v>
      </c>
      <c r="AA16" s="52">
        <v>39672</v>
      </c>
      <c r="AB16" s="51">
        <v>1</v>
      </c>
      <c r="AC16" s="51">
        <v>52</v>
      </c>
      <c r="AD16" s="52" t="s">
        <v>180</v>
      </c>
      <c r="AE16" s="51" t="s">
        <v>101</v>
      </c>
      <c r="AF16" s="51">
        <v>6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99"/>
      <c r="AV16" s="134"/>
      <c r="AW16" s="134"/>
      <c r="AX16" s="134"/>
      <c r="AY16" s="134"/>
      <c r="AZ16" s="134"/>
      <c r="BA16" s="134"/>
      <c r="BB16" s="134"/>
      <c r="BC16" s="134"/>
      <c r="BD16" s="326"/>
      <c r="BE16" s="326"/>
    </row>
    <row r="17" spans="1:57" ht="15">
      <c r="A17" s="35" t="s">
        <v>181</v>
      </c>
      <c r="B17" s="51" t="s">
        <v>182</v>
      </c>
      <c r="C17" s="52">
        <v>39624</v>
      </c>
      <c r="D17" s="109">
        <v>86</v>
      </c>
      <c r="E17" s="51">
        <v>77</v>
      </c>
      <c r="F17" s="109" t="s">
        <v>101</v>
      </c>
      <c r="G17" s="109" t="s">
        <v>101</v>
      </c>
      <c r="H17" s="110" t="s">
        <v>101</v>
      </c>
      <c r="I17" s="110" t="s">
        <v>101</v>
      </c>
      <c r="J17" s="110">
        <v>0.970138888888889</v>
      </c>
      <c r="K17" s="110">
        <v>0.03263888888888889</v>
      </c>
      <c r="L17" s="110" t="s">
        <v>101</v>
      </c>
      <c r="M17" s="110">
        <v>0.049305555555555554</v>
      </c>
      <c r="N17" s="109" t="s">
        <v>101</v>
      </c>
      <c r="O17" s="111">
        <v>0.06527777777777778</v>
      </c>
      <c r="P17" s="220">
        <v>119</v>
      </c>
      <c r="Q17" s="219">
        <v>75</v>
      </c>
      <c r="R17" s="219">
        <v>63</v>
      </c>
      <c r="S17" s="219">
        <v>55</v>
      </c>
      <c r="T17" s="219">
        <v>8</v>
      </c>
      <c r="U17" s="219">
        <v>12</v>
      </c>
      <c r="V17" s="219">
        <v>12</v>
      </c>
      <c r="W17" s="219">
        <v>44</v>
      </c>
      <c r="X17" s="219">
        <v>44</v>
      </c>
      <c r="Y17" s="221">
        <v>0</v>
      </c>
      <c r="Z17" s="262">
        <v>39706</v>
      </c>
      <c r="AA17" s="52">
        <v>39686</v>
      </c>
      <c r="AB17" s="51">
        <v>15</v>
      </c>
      <c r="AC17" s="51">
        <v>62</v>
      </c>
      <c r="AD17" s="52">
        <v>39700</v>
      </c>
      <c r="AE17" s="51" t="s">
        <v>101</v>
      </c>
      <c r="AF17" s="51">
        <v>18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99"/>
      <c r="AV17" s="134"/>
      <c r="AW17" s="134"/>
      <c r="AX17" s="134"/>
      <c r="AY17" s="134"/>
      <c r="AZ17" s="134"/>
      <c r="BA17" s="134"/>
      <c r="BB17" s="134"/>
      <c r="BC17" s="134"/>
      <c r="BD17" s="326"/>
      <c r="BE17" s="326"/>
    </row>
    <row r="18" spans="1:57" ht="15">
      <c r="A18" s="35" t="s">
        <v>183</v>
      </c>
      <c r="B18" s="51" t="s">
        <v>184</v>
      </c>
      <c r="C18" s="52">
        <v>39624</v>
      </c>
      <c r="D18" s="109" t="s">
        <v>101</v>
      </c>
      <c r="E18" s="109" t="s">
        <v>101</v>
      </c>
      <c r="F18" s="109" t="s">
        <v>101</v>
      </c>
      <c r="G18" s="109" t="s">
        <v>101</v>
      </c>
      <c r="H18" s="109" t="s">
        <v>101</v>
      </c>
      <c r="I18" s="110" t="s">
        <v>101</v>
      </c>
      <c r="J18" s="110" t="s">
        <v>101</v>
      </c>
      <c r="K18" s="110" t="s">
        <v>101</v>
      </c>
      <c r="L18" s="110" t="s">
        <v>101</v>
      </c>
      <c r="M18" s="110" t="s">
        <v>101</v>
      </c>
      <c r="N18" s="109" t="s">
        <v>101</v>
      </c>
      <c r="O18" s="111" t="s">
        <v>101</v>
      </c>
      <c r="P18" s="220">
        <v>125</v>
      </c>
      <c r="Q18" s="219">
        <v>123</v>
      </c>
      <c r="R18" s="219">
        <v>121</v>
      </c>
      <c r="S18" s="219">
        <v>113</v>
      </c>
      <c r="T18" s="219">
        <v>8</v>
      </c>
      <c r="U18" s="219">
        <v>2</v>
      </c>
      <c r="V18" s="219">
        <v>2</v>
      </c>
      <c r="W18" s="219">
        <v>2</v>
      </c>
      <c r="X18" s="219">
        <v>2</v>
      </c>
      <c r="Y18" s="221">
        <v>0</v>
      </c>
      <c r="Z18" s="262">
        <v>39690</v>
      </c>
      <c r="AA18" s="52">
        <v>39677</v>
      </c>
      <c r="AB18" s="51" t="s">
        <v>105</v>
      </c>
      <c r="AC18" s="51">
        <v>54</v>
      </c>
      <c r="AD18" s="52">
        <v>39678</v>
      </c>
      <c r="AE18" s="51">
        <v>5</v>
      </c>
      <c r="AF18" s="51">
        <v>1</v>
      </c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2"/>
      <c r="AT18" s="51"/>
      <c r="AU18" s="99"/>
      <c r="AV18" s="134"/>
      <c r="AW18" s="134"/>
      <c r="AX18" s="134"/>
      <c r="AY18" s="134"/>
      <c r="AZ18" s="134"/>
      <c r="BA18" s="134"/>
      <c r="BB18" s="134"/>
      <c r="BC18" s="134"/>
      <c r="BD18" s="326"/>
      <c r="BE18" s="326"/>
    </row>
    <row r="19" spans="1:57" ht="15">
      <c r="A19" s="35" t="s">
        <v>188</v>
      </c>
      <c r="B19" s="51" t="s">
        <v>108</v>
      </c>
      <c r="C19" s="52">
        <v>39626</v>
      </c>
      <c r="D19" s="109">
        <v>74</v>
      </c>
      <c r="E19" s="51">
        <v>70</v>
      </c>
      <c r="F19" s="109" t="s">
        <v>101</v>
      </c>
      <c r="G19" s="109" t="s">
        <v>101</v>
      </c>
      <c r="H19" s="51" t="s">
        <v>101</v>
      </c>
      <c r="I19" s="51" t="s">
        <v>101</v>
      </c>
      <c r="J19" s="110">
        <v>0.027777777777777776</v>
      </c>
      <c r="K19" s="110">
        <v>0.04861111111111111</v>
      </c>
      <c r="L19" s="110" t="s">
        <v>101</v>
      </c>
      <c r="M19" s="110">
        <v>0.05625</v>
      </c>
      <c r="N19" s="109" t="s">
        <v>101</v>
      </c>
      <c r="O19" s="111">
        <v>0.07222222222222223</v>
      </c>
      <c r="P19" s="220">
        <v>112</v>
      </c>
      <c r="Q19" s="219">
        <v>50</v>
      </c>
      <c r="R19" s="219">
        <v>49</v>
      </c>
      <c r="S19" s="219">
        <v>49</v>
      </c>
      <c r="T19" s="219">
        <v>0</v>
      </c>
      <c r="U19" s="219">
        <v>1</v>
      </c>
      <c r="V19" s="219">
        <v>1</v>
      </c>
      <c r="W19" s="219">
        <v>62</v>
      </c>
      <c r="X19" s="219">
        <v>62</v>
      </c>
      <c r="Y19" s="221">
        <v>0</v>
      </c>
      <c r="Z19" s="262">
        <v>39698</v>
      </c>
      <c r="AA19" s="52">
        <v>39682</v>
      </c>
      <c r="AB19" s="51" t="s">
        <v>105</v>
      </c>
      <c r="AC19" s="51">
        <v>61</v>
      </c>
      <c r="AD19" s="52">
        <v>39685</v>
      </c>
      <c r="AE19" s="51" t="s">
        <v>101</v>
      </c>
      <c r="AF19" s="51">
        <v>3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99"/>
      <c r="AV19" s="134"/>
      <c r="AW19" s="134"/>
      <c r="AX19" s="134"/>
      <c r="AY19" s="134"/>
      <c r="AZ19" s="134"/>
      <c r="BA19" s="134"/>
      <c r="BB19" s="134"/>
      <c r="BC19" s="134"/>
      <c r="BD19" s="326"/>
      <c r="BE19" s="326"/>
    </row>
    <row r="20" spans="1:57" ht="15">
      <c r="A20" s="35" t="s">
        <v>158</v>
      </c>
      <c r="B20" s="51" t="s">
        <v>185</v>
      </c>
      <c r="C20" s="52">
        <v>39628</v>
      </c>
      <c r="D20" s="109">
        <v>76</v>
      </c>
      <c r="E20" s="51">
        <v>69</v>
      </c>
      <c r="F20" s="109" t="s">
        <v>101</v>
      </c>
      <c r="G20" s="109" t="s">
        <v>101</v>
      </c>
      <c r="H20" s="51" t="s">
        <v>101</v>
      </c>
      <c r="I20" s="110" t="s">
        <v>101</v>
      </c>
      <c r="J20" s="110" t="s">
        <v>101</v>
      </c>
      <c r="K20" s="110">
        <v>0.02291666666666667</v>
      </c>
      <c r="L20" s="110" t="s">
        <v>101</v>
      </c>
      <c r="M20" s="110">
        <v>0.034722222222222224</v>
      </c>
      <c r="N20" s="109" t="s">
        <v>101</v>
      </c>
      <c r="O20" s="111">
        <v>0.043750000000000004</v>
      </c>
      <c r="P20" s="220">
        <v>93</v>
      </c>
      <c r="Q20" s="219">
        <v>79</v>
      </c>
      <c r="R20" s="219">
        <v>65</v>
      </c>
      <c r="S20" s="219">
        <v>62</v>
      </c>
      <c r="T20" s="219">
        <v>3</v>
      </c>
      <c r="U20" s="219">
        <v>14</v>
      </c>
      <c r="V20" s="219">
        <v>14</v>
      </c>
      <c r="W20" s="219">
        <v>14</v>
      </c>
      <c r="X20" s="219">
        <v>14</v>
      </c>
      <c r="Y20" s="221">
        <v>0</v>
      </c>
      <c r="Z20" s="262">
        <v>39692</v>
      </c>
      <c r="AA20" s="52">
        <v>39680</v>
      </c>
      <c r="AB20" s="51" t="s">
        <v>105</v>
      </c>
      <c r="AC20" s="51">
        <v>52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99"/>
      <c r="AV20" s="134"/>
      <c r="AW20" s="134"/>
      <c r="AX20" s="134"/>
      <c r="AY20" s="134"/>
      <c r="AZ20" s="134"/>
      <c r="BA20" s="134"/>
      <c r="BB20" s="134"/>
      <c r="BC20" s="134"/>
      <c r="BD20" s="326"/>
      <c r="BE20" s="326"/>
    </row>
    <row r="21" spans="1:57" ht="15">
      <c r="A21" s="35" t="s">
        <v>186</v>
      </c>
      <c r="B21" s="51" t="s">
        <v>187</v>
      </c>
      <c r="C21" s="52">
        <v>39629</v>
      </c>
      <c r="D21" s="109">
        <v>84</v>
      </c>
      <c r="E21" s="51">
        <v>74</v>
      </c>
      <c r="F21" s="109" t="s">
        <v>101</v>
      </c>
      <c r="G21" s="109" t="s">
        <v>101</v>
      </c>
      <c r="H21" s="110">
        <v>0.9333333333333332</v>
      </c>
      <c r="I21" s="110">
        <v>0.9479166666666666</v>
      </c>
      <c r="J21" s="110">
        <v>0.9513888888888888</v>
      </c>
      <c r="K21" s="110">
        <v>0.9631944444444445</v>
      </c>
      <c r="L21" s="110" t="s">
        <v>101</v>
      </c>
      <c r="M21" s="110">
        <v>0.9715277777777778</v>
      </c>
      <c r="N21" s="109" t="s">
        <v>101</v>
      </c>
      <c r="O21" s="111">
        <v>0.9756944444444445</v>
      </c>
      <c r="P21" s="220">
        <v>93</v>
      </c>
      <c r="Q21" s="219">
        <v>48</v>
      </c>
      <c r="R21" s="219">
        <v>47</v>
      </c>
      <c r="S21" s="219">
        <v>46</v>
      </c>
      <c r="T21" s="219">
        <v>1</v>
      </c>
      <c r="U21" s="219">
        <v>1</v>
      </c>
      <c r="V21" s="219">
        <v>1</v>
      </c>
      <c r="W21" s="219">
        <v>45</v>
      </c>
      <c r="X21" s="219">
        <v>45</v>
      </c>
      <c r="Y21" s="221">
        <v>0</v>
      </c>
      <c r="Z21" s="262">
        <v>39705</v>
      </c>
      <c r="AA21" s="52">
        <v>39682</v>
      </c>
      <c r="AB21" s="51" t="s">
        <v>105</v>
      </c>
      <c r="AC21" s="51">
        <v>53</v>
      </c>
      <c r="AD21" s="52">
        <v>39694</v>
      </c>
      <c r="AE21" s="51" t="s">
        <v>101</v>
      </c>
      <c r="AF21" s="51">
        <v>10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99"/>
      <c r="AV21" s="134"/>
      <c r="AW21" s="134"/>
      <c r="AX21" s="134"/>
      <c r="AY21" s="134"/>
      <c r="AZ21" s="134"/>
      <c r="BA21" s="134"/>
      <c r="BB21" s="134"/>
      <c r="BC21" s="134"/>
      <c r="BD21" s="326"/>
      <c r="BE21" s="326"/>
    </row>
    <row r="22" spans="1:57" ht="15">
      <c r="A22" s="35" t="s">
        <v>104</v>
      </c>
      <c r="B22" s="51" t="s">
        <v>167</v>
      </c>
      <c r="C22" s="52">
        <v>39630</v>
      </c>
      <c r="D22" s="109">
        <v>81</v>
      </c>
      <c r="E22" s="51">
        <v>77</v>
      </c>
      <c r="F22" s="109" t="s">
        <v>101</v>
      </c>
      <c r="G22" s="109" t="s">
        <v>101</v>
      </c>
      <c r="H22" s="51" t="s">
        <v>101</v>
      </c>
      <c r="I22" s="51" t="s">
        <v>101</v>
      </c>
      <c r="J22" s="110" t="s">
        <v>101</v>
      </c>
      <c r="K22" s="110">
        <v>0.18958333333333333</v>
      </c>
      <c r="L22" s="110" t="s">
        <v>101</v>
      </c>
      <c r="M22" s="110">
        <v>0.19930555555555554</v>
      </c>
      <c r="N22" s="109" t="s">
        <v>101</v>
      </c>
      <c r="O22" s="111">
        <v>0.21666666666666667</v>
      </c>
      <c r="P22" s="220" t="s">
        <v>101</v>
      </c>
      <c r="Q22" s="219" t="s">
        <v>101</v>
      </c>
      <c r="R22" s="219" t="s">
        <v>101</v>
      </c>
      <c r="S22" s="219" t="s">
        <v>101</v>
      </c>
      <c r="T22" s="219" t="s">
        <v>101</v>
      </c>
      <c r="U22" s="219" t="s">
        <v>101</v>
      </c>
      <c r="V22" s="219" t="s">
        <v>101</v>
      </c>
      <c r="W22" s="219" t="s">
        <v>101</v>
      </c>
      <c r="X22" s="219" t="s">
        <v>101</v>
      </c>
      <c r="Y22" s="221" t="s">
        <v>101</v>
      </c>
      <c r="Z22" s="262" t="s">
        <v>107</v>
      </c>
      <c r="AA22" s="52"/>
      <c r="AB22" s="51"/>
      <c r="AC22" s="51"/>
      <c r="AD22" s="52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99"/>
      <c r="AV22" s="134"/>
      <c r="AW22" s="134"/>
      <c r="AX22" s="134"/>
      <c r="AY22" s="134"/>
      <c r="AZ22" s="134"/>
      <c r="BA22" s="134"/>
      <c r="BB22" s="134"/>
      <c r="BC22" s="134"/>
      <c r="BD22" s="326"/>
      <c r="BE22" s="326"/>
    </row>
    <row r="23" spans="1:57" ht="15">
      <c r="A23" s="35" t="s">
        <v>189</v>
      </c>
      <c r="B23" s="51" t="s">
        <v>190</v>
      </c>
      <c r="C23" s="52">
        <v>39632</v>
      </c>
      <c r="D23" s="109" t="s">
        <v>101</v>
      </c>
      <c r="E23" s="51" t="s">
        <v>101</v>
      </c>
      <c r="F23" s="109" t="s">
        <v>101</v>
      </c>
      <c r="G23" s="109" t="s">
        <v>101</v>
      </c>
      <c r="H23" s="110" t="s">
        <v>101</v>
      </c>
      <c r="I23" s="110" t="s">
        <v>101</v>
      </c>
      <c r="J23" s="110" t="s">
        <v>101</v>
      </c>
      <c r="K23" s="110" t="s">
        <v>101</v>
      </c>
      <c r="L23" s="110" t="s">
        <v>101</v>
      </c>
      <c r="M23" s="110" t="s">
        <v>101</v>
      </c>
      <c r="N23" s="109" t="s">
        <v>101</v>
      </c>
      <c r="O23" s="111">
        <v>0.9895833333333334</v>
      </c>
      <c r="P23" s="220">
        <v>128</v>
      </c>
      <c r="Q23" s="219">
        <v>121</v>
      </c>
      <c r="R23" s="219">
        <v>115</v>
      </c>
      <c r="S23" s="219">
        <v>86</v>
      </c>
      <c r="T23" s="219">
        <v>29</v>
      </c>
      <c r="U23" s="219">
        <v>6</v>
      </c>
      <c r="V23" s="219">
        <v>6</v>
      </c>
      <c r="W23" s="219">
        <v>7</v>
      </c>
      <c r="X23" s="219">
        <v>2</v>
      </c>
      <c r="Y23" s="221">
        <v>5</v>
      </c>
      <c r="Z23" s="262">
        <v>39695</v>
      </c>
      <c r="AA23" s="52">
        <v>39683</v>
      </c>
      <c r="AB23" s="51" t="s">
        <v>105</v>
      </c>
      <c r="AC23" s="51">
        <v>51</v>
      </c>
      <c r="AD23" s="52">
        <v>39684</v>
      </c>
      <c r="AE23" s="51" t="s">
        <v>101</v>
      </c>
      <c r="AF23" s="51">
        <v>1</v>
      </c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99"/>
      <c r="AV23" s="134"/>
      <c r="AW23" s="134"/>
      <c r="AX23" s="134"/>
      <c r="AY23" s="134"/>
      <c r="AZ23" s="134"/>
      <c r="BA23" s="134"/>
      <c r="BB23" s="134"/>
      <c r="BC23" s="134"/>
      <c r="BD23" s="326"/>
      <c r="BE23" s="326"/>
    </row>
    <row r="24" spans="1:57" ht="15">
      <c r="A24" s="35" t="s">
        <v>162</v>
      </c>
      <c r="B24" s="51" t="s">
        <v>191</v>
      </c>
      <c r="C24" s="52">
        <v>39633</v>
      </c>
      <c r="D24" s="109">
        <v>86</v>
      </c>
      <c r="E24" s="51">
        <v>73</v>
      </c>
      <c r="F24" s="109" t="s">
        <v>101</v>
      </c>
      <c r="G24" s="109" t="s">
        <v>101</v>
      </c>
      <c r="H24" s="110" t="s">
        <v>101</v>
      </c>
      <c r="I24" s="110">
        <v>0.08541666666666665</v>
      </c>
      <c r="J24" s="110">
        <v>0.09236111111111112</v>
      </c>
      <c r="K24" s="110">
        <v>0.10347222222222223</v>
      </c>
      <c r="L24" s="110">
        <v>0.11597222222222221</v>
      </c>
      <c r="M24" s="110">
        <v>0.125</v>
      </c>
      <c r="N24" s="109" t="s">
        <v>101</v>
      </c>
      <c r="O24" s="111">
        <v>0.13541666666666666</v>
      </c>
      <c r="P24" s="220">
        <v>105</v>
      </c>
      <c r="Q24" s="219">
        <v>99</v>
      </c>
      <c r="R24" s="219">
        <v>99</v>
      </c>
      <c r="S24" s="219">
        <v>99</v>
      </c>
      <c r="T24" s="219">
        <v>0</v>
      </c>
      <c r="U24" s="219">
        <v>0</v>
      </c>
      <c r="V24" s="219">
        <v>0</v>
      </c>
      <c r="W24" s="219">
        <v>6</v>
      </c>
      <c r="X24" s="219">
        <v>6</v>
      </c>
      <c r="Y24" s="221">
        <v>0</v>
      </c>
      <c r="Z24" s="262">
        <v>39709</v>
      </c>
      <c r="AA24" s="52" t="s">
        <v>192</v>
      </c>
      <c r="AB24" s="51" t="s">
        <v>105</v>
      </c>
      <c r="AC24" s="51">
        <v>51</v>
      </c>
      <c r="AD24" s="52">
        <v>39701</v>
      </c>
      <c r="AE24" s="51" t="s">
        <v>101</v>
      </c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99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</row>
    <row r="25" spans="1:57" ht="15">
      <c r="A25" s="35" t="s">
        <v>159</v>
      </c>
      <c r="B25" s="51" t="s">
        <v>101</v>
      </c>
      <c r="C25" s="52">
        <v>39633</v>
      </c>
      <c r="D25" s="109" t="s">
        <v>101</v>
      </c>
      <c r="E25" s="51" t="s">
        <v>101</v>
      </c>
      <c r="F25" s="109" t="s">
        <v>101</v>
      </c>
      <c r="G25" s="109" t="s">
        <v>101</v>
      </c>
      <c r="H25" s="51" t="s">
        <v>101</v>
      </c>
      <c r="I25" s="51" t="s">
        <v>101</v>
      </c>
      <c r="J25" s="51" t="s">
        <v>101</v>
      </c>
      <c r="K25" s="110" t="s">
        <v>101</v>
      </c>
      <c r="L25" s="110" t="s">
        <v>101</v>
      </c>
      <c r="M25" s="110" t="s">
        <v>101</v>
      </c>
      <c r="N25" s="109" t="s">
        <v>101</v>
      </c>
      <c r="O25" s="111" t="s">
        <v>101</v>
      </c>
      <c r="P25" s="220">
        <v>96</v>
      </c>
      <c r="Q25" s="219">
        <v>94</v>
      </c>
      <c r="R25" s="219">
        <v>94</v>
      </c>
      <c r="S25" s="219">
        <v>90</v>
      </c>
      <c r="T25" s="219">
        <v>4</v>
      </c>
      <c r="U25" s="219">
        <v>0</v>
      </c>
      <c r="V25" s="219">
        <v>0</v>
      </c>
      <c r="W25" s="219">
        <v>2</v>
      </c>
      <c r="X25" s="219">
        <v>2</v>
      </c>
      <c r="Y25" s="221">
        <v>0</v>
      </c>
      <c r="Z25" s="262">
        <v>39700</v>
      </c>
      <c r="AA25" s="52">
        <v>39686</v>
      </c>
      <c r="AB25" s="51" t="s">
        <v>105</v>
      </c>
      <c r="AC25" s="51">
        <v>57</v>
      </c>
      <c r="AD25" s="52">
        <v>39690</v>
      </c>
      <c r="AE25" s="51" t="s">
        <v>101</v>
      </c>
      <c r="AF25" s="51">
        <v>4</v>
      </c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99"/>
      <c r="AV25" s="134"/>
      <c r="AW25" s="134"/>
      <c r="AX25" s="134"/>
      <c r="AY25" s="134"/>
      <c r="AZ25" s="134"/>
      <c r="BA25" s="134"/>
      <c r="BB25" s="134"/>
      <c r="BC25" s="134"/>
      <c r="BD25" s="326"/>
      <c r="BE25" s="326"/>
    </row>
    <row r="26" spans="1:57" ht="15">
      <c r="A26" s="35" t="s">
        <v>193</v>
      </c>
      <c r="B26" s="51" t="s">
        <v>194</v>
      </c>
      <c r="C26" s="52">
        <v>39635</v>
      </c>
      <c r="D26" s="109">
        <v>77</v>
      </c>
      <c r="E26" s="109">
        <v>70</v>
      </c>
      <c r="F26" s="109" t="s">
        <v>101</v>
      </c>
      <c r="G26" s="109" t="s">
        <v>101</v>
      </c>
      <c r="H26" s="109" t="s">
        <v>101</v>
      </c>
      <c r="I26" s="109" t="s">
        <v>101</v>
      </c>
      <c r="J26" s="110">
        <v>0.125</v>
      </c>
      <c r="K26" s="110">
        <v>0.14583333333333334</v>
      </c>
      <c r="L26" s="110" t="s">
        <v>101</v>
      </c>
      <c r="M26" s="110">
        <v>0.16666666666666666</v>
      </c>
      <c r="N26" s="109" t="s">
        <v>101</v>
      </c>
      <c r="O26" s="111">
        <v>0.1826388888888889</v>
      </c>
      <c r="P26" s="220">
        <v>86</v>
      </c>
      <c r="Q26" s="219">
        <v>56</v>
      </c>
      <c r="R26" s="219">
        <v>51</v>
      </c>
      <c r="S26" s="219">
        <v>49</v>
      </c>
      <c r="T26" s="219">
        <v>2</v>
      </c>
      <c r="U26" s="219">
        <v>5</v>
      </c>
      <c r="V26" s="219">
        <v>5</v>
      </c>
      <c r="W26" s="219">
        <v>30</v>
      </c>
      <c r="X26" s="219">
        <v>30</v>
      </c>
      <c r="Y26" s="221">
        <v>0</v>
      </c>
      <c r="Z26" s="262">
        <v>39704</v>
      </c>
      <c r="AA26" s="52">
        <v>39689</v>
      </c>
      <c r="AB26" s="51" t="s">
        <v>105</v>
      </c>
      <c r="AC26" s="51">
        <v>54</v>
      </c>
      <c r="AD26" s="52">
        <v>39693</v>
      </c>
      <c r="AE26" s="51" t="s">
        <v>101</v>
      </c>
      <c r="AF26" s="51">
        <v>3</v>
      </c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99"/>
      <c r="AV26" s="134"/>
      <c r="AW26" s="134"/>
      <c r="AX26" s="134"/>
      <c r="AY26" s="134"/>
      <c r="AZ26" s="134"/>
      <c r="BA26" s="134"/>
      <c r="BB26" s="134"/>
      <c r="BC26" s="134"/>
      <c r="BD26" s="326"/>
      <c r="BE26" s="326"/>
    </row>
    <row r="27" spans="1:57" ht="15">
      <c r="A27" s="35" t="s">
        <v>195</v>
      </c>
      <c r="B27" s="51" t="s">
        <v>187</v>
      </c>
      <c r="C27" s="52">
        <v>39639</v>
      </c>
      <c r="D27" s="51">
        <v>74</v>
      </c>
      <c r="E27" s="51">
        <v>68</v>
      </c>
      <c r="F27" s="109" t="s">
        <v>101</v>
      </c>
      <c r="G27" s="109" t="s">
        <v>101</v>
      </c>
      <c r="H27" s="109" t="s">
        <v>101</v>
      </c>
      <c r="I27" s="110">
        <v>0.9513888888888888</v>
      </c>
      <c r="J27" s="109" t="s">
        <v>101</v>
      </c>
      <c r="K27" s="110">
        <v>0.96875</v>
      </c>
      <c r="L27" s="110" t="s">
        <v>101</v>
      </c>
      <c r="M27" s="110">
        <v>0.9861111111111112</v>
      </c>
      <c r="N27" s="109" t="s">
        <v>101</v>
      </c>
      <c r="O27" s="111">
        <v>0.003472222222222222</v>
      </c>
      <c r="P27" s="220">
        <v>89</v>
      </c>
      <c r="Q27" s="219">
        <v>49</v>
      </c>
      <c r="R27" s="219">
        <v>48</v>
      </c>
      <c r="S27" s="219">
        <v>48</v>
      </c>
      <c r="T27" s="219">
        <v>0</v>
      </c>
      <c r="U27" s="219">
        <v>1</v>
      </c>
      <c r="V27" s="219">
        <v>1</v>
      </c>
      <c r="W27" s="219">
        <v>40</v>
      </c>
      <c r="X27" s="219">
        <v>40</v>
      </c>
      <c r="Y27" s="221">
        <v>0</v>
      </c>
      <c r="Z27" s="262">
        <v>39715</v>
      </c>
      <c r="AA27" s="52" t="s">
        <v>101</v>
      </c>
      <c r="AB27" s="51" t="s">
        <v>101</v>
      </c>
      <c r="AC27" s="51" t="s">
        <v>101</v>
      </c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99"/>
      <c r="AV27" s="134"/>
      <c r="AW27" s="134"/>
      <c r="AX27" s="134"/>
      <c r="AY27" s="134"/>
      <c r="AZ27" s="134"/>
      <c r="BA27" s="134"/>
      <c r="BB27" s="134"/>
      <c r="BC27" s="134"/>
      <c r="BD27" s="326"/>
      <c r="BE27" s="326"/>
    </row>
    <row r="28" spans="1:57" ht="15">
      <c r="A28" s="35" t="s">
        <v>196</v>
      </c>
      <c r="B28" s="51" t="s">
        <v>197</v>
      </c>
      <c r="C28" s="52">
        <v>39641</v>
      </c>
      <c r="D28" s="51">
        <v>77</v>
      </c>
      <c r="E28" s="51">
        <v>70</v>
      </c>
      <c r="F28" s="109" t="s">
        <v>101</v>
      </c>
      <c r="G28" s="109" t="s">
        <v>101</v>
      </c>
      <c r="H28" s="110">
        <v>0.9791666666666666</v>
      </c>
      <c r="I28" s="110">
        <v>0.9826388888888888</v>
      </c>
      <c r="J28" s="110">
        <v>0.9895833333333334</v>
      </c>
      <c r="K28" s="110">
        <v>0.9930555555555555</v>
      </c>
      <c r="L28" s="110" t="s">
        <v>101</v>
      </c>
      <c r="M28" s="110">
        <v>0.013888888888888888</v>
      </c>
      <c r="N28" s="109" t="s">
        <v>101</v>
      </c>
      <c r="O28" s="111">
        <v>0.024305555555555556</v>
      </c>
      <c r="P28" s="220">
        <v>97</v>
      </c>
      <c r="Q28" s="219">
        <v>90</v>
      </c>
      <c r="R28" s="219">
        <v>69</v>
      </c>
      <c r="S28" s="219">
        <v>69</v>
      </c>
      <c r="T28" s="219">
        <v>0</v>
      </c>
      <c r="U28" s="219">
        <v>21</v>
      </c>
      <c r="V28" s="219">
        <v>21</v>
      </c>
      <c r="W28" s="219">
        <v>7</v>
      </c>
      <c r="X28" s="219">
        <v>7</v>
      </c>
      <c r="Y28" s="221">
        <v>0</v>
      </c>
      <c r="Z28" s="262">
        <v>39701</v>
      </c>
      <c r="AA28" s="52">
        <v>39691</v>
      </c>
      <c r="AB28" s="51" t="s">
        <v>105</v>
      </c>
      <c r="AC28" s="51">
        <v>50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99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</row>
    <row r="29" spans="1:57" ht="15">
      <c r="A29" s="35" t="s">
        <v>198</v>
      </c>
      <c r="B29" s="51" t="s">
        <v>199</v>
      </c>
      <c r="C29" s="52">
        <v>39644</v>
      </c>
      <c r="D29" s="51">
        <v>81</v>
      </c>
      <c r="E29" s="51">
        <v>76</v>
      </c>
      <c r="F29" s="109" t="s">
        <v>101</v>
      </c>
      <c r="G29" s="109" t="s">
        <v>101</v>
      </c>
      <c r="H29" s="109" t="s">
        <v>101</v>
      </c>
      <c r="I29" s="109" t="s">
        <v>101</v>
      </c>
      <c r="J29" s="110">
        <v>0.07777777777777778</v>
      </c>
      <c r="K29" s="110">
        <v>0.08402777777777777</v>
      </c>
      <c r="L29" s="110" t="s">
        <v>101</v>
      </c>
      <c r="M29" s="110">
        <v>0.09166666666666667</v>
      </c>
      <c r="N29" s="109" t="s">
        <v>101</v>
      </c>
      <c r="O29" s="111">
        <v>0.11458333333333333</v>
      </c>
      <c r="P29" s="220">
        <v>110</v>
      </c>
      <c r="Q29" s="219">
        <v>101</v>
      </c>
      <c r="R29" s="219">
        <v>96</v>
      </c>
      <c r="S29" s="219">
        <v>96</v>
      </c>
      <c r="T29" s="219">
        <v>0</v>
      </c>
      <c r="U29" s="219">
        <v>5</v>
      </c>
      <c r="V29" s="219">
        <v>5</v>
      </c>
      <c r="W29" s="219">
        <v>9</v>
      </c>
      <c r="X29" s="219">
        <v>2</v>
      </c>
      <c r="Y29" s="221">
        <v>7</v>
      </c>
      <c r="Z29" s="262">
        <v>39719</v>
      </c>
      <c r="AA29" s="52" t="s">
        <v>101</v>
      </c>
      <c r="AB29" s="51" t="s">
        <v>101</v>
      </c>
      <c r="AC29" s="51" t="s">
        <v>101</v>
      </c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99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</row>
    <row r="30" spans="1:57" ht="15">
      <c r="A30" s="35" t="s">
        <v>106</v>
      </c>
      <c r="B30" s="51" t="s">
        <v>200</v>
      </c>
      <c r="C30" s="52">
        <v>39645</v>
      </c>
      <c r="D30" s="109" t="s">
        <v>101</v>
      </c>
      <c r="E30" s="51" t="s">
        <v>101</v>
      </c>
      <c r="F30" s="109" t="s">
        <v>101</v>
      </c>
      <c r="G30" s="109" t="s">
        <v>101</v>
      </c>
      <c r="H30" s="51" t="s">
        <v>101</v>
      </c>
      <c r="I30" s="51" t="s">
        <v>101</v>
      </c>
      <c r="J30" s="110" t="s">
        <v>101</v>
      </c>
      <c r="K30" s="110" t="s">
        <v>101</v>
      </c>
      <c r="L30" s="110" t="s">
        <v>101</v>
      </c>
      <c r="M30" s="110" t="s">
        <v>101</v>
      </c>
      <c r="N30" s="109" t="s">
        <v>101</v>
      </c>
      <c r="O30" s="111" t="s">
        <v>101</v>
      </c>
      <c r="P30" s="220">
        <v>79</v>
      </c>
      <c r="Q30" s="219">
        <v>76</v>
      </c>
      <c r="R30" s="219">
        <v>76</v>
      </c>
      <c r="S30" s="219">
        <v>76</v>
      </c>
      <c r="T30" s="219">
        <v>0</v>
      </c>
      <c r="U30" s="219">
        <v>0</v>
      </c>
      <c r="V30" s="219">
        <v>0</v>
      </c>
      <c r="W30" s="219">
        <v>3</v>
      </c>
      <c r="X30" s="219">
        <v>3</v>
      </c>
      <c r="Y30" s="221">
        <v>0</v>
      </c>
      <c r="Z30" s="262">
        <v>39710</v>
      </c>
      <c r="AA30" s="264">
        <v>39698</v>
      </c>
      <c r="AB30" s="219" t="s">
        <v>105</v>
      </c>
      <c r="AC30" s="219">
        <v>53</v>
      </c>
      <c r="AD30" s="52">
        <v>39700</v>
      </c>
      <c r="AE30" s="51" t="s">
        <v>101</v>
      </c>
      <c r="AF30" s="51">
        <v>2</v>
      </c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99"/>
      <c r="AV30" s="134"/>
      <c r="AW30" s="134"/>
      <c r="AX30" s="134"/>
      <c r="AY30" s="134"/>
      <c r="AZ30" s="134"/>
      <c r="BA30" s="134"/>
      <c r="BB30" s="134"/>
      <c r="BC30" s="134"/>
      <c r="BD30" s="326"/>
      <c r="BE30" s="326"/>
    </row>
    <row r="31" spans="1:57" ht="15">
      <c r="A31" s="229" t="s">
        <v>201</v>
      </c>
      <c r="B31" s="122" t="s">
        <v>164</v>
      </c>
      <c r="C31" s="143">
        <v>39647</v>
      </c>
      <c r="D31" s="235">
        <v>85</v>
      </c>
      <c r="E31" s="235">
        <v>73</v>
      </c>
      <c r="F31" s="109" t="s">
        <v>101</v>
      </c>
      <c r="G31" s="109" t="s">
        <v>101</v>
      </c>
      <c r="H31" s="235" t="s">
        <v>101</v>
      </c>
      <c r="I31" s="235" t="s">
        <v>101</v>
      </c>
      <c r="J31" s="235" t="s">
        <v>101</v>
      </c>
      <c r="K31" s="235" t="s">
        <v>101</v>
      </c>
      <c r="L31" s="110" t="s">
        <v>101</v>
      </c>
      <c r="M31" s="236" t="s">
        <v>101</v>
      </c>
      <c r="N31" s="109" t="s">
        <v>101</v>
      </c>
      <c r="O31" s="283">
        <v>0.25</v>
      </c>
      <c r="P31" s="223">
        <v>112</v>
      </c>
      <c r="Q31" s="224">
        <v>89</v>
      </c>
      <c r="R31" s="224">
        <v>85</v>
      </c>
      <c r="S31" s="224">
        <v>84</v>
      </c>
      <c r="T31" s="224">
        <v>1</v>
      </c>
      <c r="U31" s="224">
        <v>4</v>
      </c>
      <c r="V31" s="224">
        <v>4</v>
      </c>
      <c r="W31" s="224">
        <v>23</v>
      </c>
      <c r="X31" s="224">
        <v>23</v>
      </c>
      <c r="Y31" s="221">
        <v>0</v>
      </c>
      <c r="Z31" s="289">
        <v>39712</v>
      </c>
      <c r="AA31" s="265">
        <v>39694</v>
      </c>
      <c r="AB31" s="266">
        <v>2</v>
      </c>
      <c r="AC31" s="224">
        <v>58</v>
      </c>
      <c r="AD31" s="143">
        <v>39705</v>
      </c>
      <c r="AE31" s="122" t="s">
        <v>101</v>
      </c>
      <c r="AF31" s="122">
        <v>11</v>
      </c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4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</row>
    <row r="32" spans="1:57" s="33" customFormat="1" ht="15">
      <c r="A32" s="35" t="s">
        <v>202</v>
      </c>
      <c r="B32" s="51" t="s">
        <v>203</v>
      </c>
      <c r="C32" s="52">
        <v>39653</v>
      </c>
      <c r="D32" s="51">
        <v>85</v>
      </c>
      <c r="E32" s="51">
        <v>78</v>
      </c>
      <c r="F32" s="109" t="s">
        <v>101</v>
      </c>
      <c r="G32" s="109" t="s">
        <v>101</v>
      </c>
      <c r="H32" s="110">
        <v>0.9895833333333334</v>
      </c>
      <c r="I32" s="110">
        <v>0.9965277777777778</v>
      </c>
      <c r="J32" s="110">
        <v>0.003472222222222222</v>
      </c>
      <c r="K32" s="110">
        <v>0.017361111111111112</v>
      </c>
      <c r="L32" s="110" t="s">
        <v>101</v>
      </c>
      <c r="M32" s="110">
        <v>0.03819444444444444</v>
      </c>
      <c r="N32" s="109" t="s">
        <v>101</v>
      </c>
      <c r="O32" s="111">
        <v>0.0625</v>
      </c>
      <c r="P32" s="127">
        <v>144</v>
      </c>
      <c r="Q32" s="51">
        <v>85</v>
      </c>
      <c r="R32" s="51">
        <v>78</v>
      </c>
      <c r="S32" s="51">
        <v>73</v>
      </c>
      <c r="T32" s="51">
        <v>5</v>
      </c>
      <c r="U32" s="51">
        <v>7</v>
      </c>
      <c r="V32" s="51">
        <v>7</v>
      </c>
      <c r="W32" s="51">
        <v>59</v>
      </c>
      <c r="X32" s="51">
        <v>59</v>
      </c>
      <c r="Y32" s="221">
        <v>0</v>
      </c>
      <c r="Z32" s="262">
        <v>39725</v>
      </c>
      <c r="AA32" s="52" t="s">
        <v>101</v>
      </c>
      <c r="AB32" s="51" t="s">
        <v>101</v>
      </c>
      <c r="AC32" s="51" t="s">
        <v>101</v>
      </c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</row>
    <row r="33" spans="1:47" s="263" customFormat="1" ht="15.75" thickBot="1">
      <c r="A33" s="267" t="s">
        <v>204</v>
      </c>
      <c r="B33" s="261" t="s">
        <v>167</v>
      </c>
      <c r="C33" s="268">
        <v>39654</v>
      </c>
      <c r="D33" s="261">
        <v>83</v>
      </c>
      <c r="E33" s="261">
        <v>73</v>
      </c>
      <c r="F33" s="261" t="s">
        <v>101</v>
      </c>
      <c r="G33" s="261" t="s">
        <v>101</v>
      </c>
      <c r="H33" s="261" t="s">
        <v>101</v>
      </c>
      <c r="I33" s="269">
        <v>0.9395833333333333</v>
      </c>
      <c r="J33" s="269">
        <v>0.9486111111111111</v>
      </c>
      <c r="K33" s="269">
        <v>0.0062499999999999995</v>
      </c>
      <c r="L33" s="261" t="s">
        <v>101</v>
      </c>
      <c r="M33" s="269">
        <v>0.020833333333333332</v>
      </c>
      <c r="N33" s="261" t="s">
        <v>101</v>
      </c>
      <c r="O33" s="284">
        <v>0.034722222222222224</v>
      </c>
      <c r="P33" s="290">
        <v>111</v>
      </c>
      <c r="Q33" s="280">
        <v>90</v>
      </c>
      <c r="R33" s="280">
        <v>87</v>
      </c>
      <c r="S33" s="280">
        <v>87</v>
      </c>
      <c r="T33" s="280">
        <v>0</v>
      </c>
      <c r="U33" s="280">
        <v>3</v>
      </c>
      <c r="V33" s="280">
        <v>3</v>
      </c>
      <c r="W33" s="280">
        <v>21</v>
      </c>
      <c r="X33" s="280">
        <v>21</v>
      </c>
      <c r="Y33" s="281">
        <v>0</v>
      </c>
      <c r="Z33" s="272">
        <v>39714</v>
      </c>
      <c r="AA33" s="261" t="s">
        <v>101</v>
      </c>
      <c r="AB33" s="261" t="s">
        <v>101</v>
      </c>
      <c r="AC33" s="261" t="s">
        <v>101</v>
      </c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</row>
    <row r="34" spans="1:47" s="263" customFormat="1" ht="15.75" thickBot="1">
      <c r="A34" s="244"/>
      <c r="B34" s="273"/>
      <c r="C34" s="278"/>
      <c r="D34" s="273"/>
      <c r="E34" s="273"/>
      <c r="F34" s="273"/>
      <c r="G34" s="273"/>
      <c r="H34" s="273"/>
      <c r="I34" s="279"/>
      <c r="J34" s="279"/>
      <c r="K34" s="279"/>
      <c r="L34" s="273"/>
      <c r="M34" s="279"/>
      <c r="N34" s="273"/>
      <c r="O34" s="279"/>
      <c r="P34" s="291">
        <f>SUM(P7:P33)</f>
        <v>2815</v>
      </c>
      <c r="Q34" s="291">
        <f aca="true" t="shared" si="0" ref="Q34:Y34">SUM(Q7:Q33)</f>
        <v>2107</v>
      </c>
      <c r="R34" s="291">
        <f t="shared" si="0"/>
        <v>1997</v>
      </c>
      <c r="S34" s="291">
        <f t="shared" si="0"/>
        <v>1903</v>
      </c>
      <c r="T34" s="291">
        <f t="shared" si="0"/>
        <v>94</v>
      </c>
      <c r="U34" s="291">
        <f t="shared" si="0"/>
        <v>110</v>
      </c>
      <c r="V34" s="291">
        <f t="shared" si="0"/>
        <v>110</v>
      </c>
      <c r="W34" s="291">
        <f t="shared" si="0"/>
        <v>708</v>
      </c>
      <c r="X34" s="291">
        <f t="shared" si="0"/>
        <v>686</v>
      </c>
      <c r="Y34" s="292">
        <f t="shared" si="0"/>
        <v>12</v>
      </c>
      <c r="Z34" s="278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</row>
    <row r="35" spans="1:21" ht="15">
      <c r="A35" s="37" t="s">
        <v>59</v>
      </c>
      <c r="B35" s="37" t="s">
        <v>60</v>
      </c>
      <c r="C35" s="37"/>
      <c r="D35" s="37"/>
      <c r="E35" s="37" t="s">
        <v>61</v>
      </c>
      <c r="F35" s="37"/>
      <c r="G35" s="38" t="s">
        <v>62</v>
      </c>
      <c r="H35" s="37"/>
      <c r="I35" s="39"/>
      <c r="J35" s="37" t="s">
        <v>63</v>
      </c>
      <c r="K35" s="37"/>
      <c r="L35" s="37"/>
      <c r="M35" s="39"/>
      <c r="N35" s="37"/>
      <c r="O35" s="36"/>
      <c r="P35" s="37" t="s">
        <v>64</v>
      </c>
      <c r="Q35" s="37"/>
      <c r="R35" s="34"/>
      <c r="S35" s="34"/>
      <c r="T35" s="34"/>
      <c r="U35" s="33"/>
    </row>
    <row r="36" spans="1:21" ht="15">
      <c r="A36" s="37"/>
      <c r="B36" s="37"/>
      <c r="C36" s="37"/>
      <c r="D36" s="37"/>
      <c r="E36" s="37"/>
      <c r="F36" s="37"/>
      <c r="G36" s="38"/>
      <c r="H36" s="37"/>
      <c r="I36" s="39"/>
      <c r="J36" s="37"/>
      <c r="K36" s="37"/>
      <c r="L36" s="37"/>
      <c r="M36" s="39"/>
      <c r="N36" s="37"/>
      <c r="O36" s="36"/>
      <c r="P36" s="37"/>
      <c r="Q36" s="37"/>
      <c r="R36" s="34"/>
      <c r="S36" s="34"/>
      <c r="T36" s="34"/>
      <c r="U36" s="33"/>
    </row>
    <row r="37" ht="15.75" thickBot="1"/>
    <row r="38" spans="1:13" ht="15" customHeight="1">
      <c r="A38" s="37"/>
      <c r="B38" s="37"/>
      <c r="C38" s="309" t="s">
        <v>65</v>
      </c>
      <c r="D38" s="310"/>
      <c r="E38" s="310"/>
      <c r="F38" s="310"/>
      <c r="G38" s="310"/>
      <c r="H38" s="310"/>
      <c r="I38" s="310"/>
      <c r="J38" s="310"/>
      <c r="K38" s="310"/>
      <c r="L38" s="311"/>
      <c r="M38" s="144"/>
    </row>
    <row r="39" spans="1:12" ht="30" customHeight="1" thickBot="1">
      <c r="A39" s="42"/>
      <c r="B39" s="37"/>
      <c r="C39" s="145"/>
      <c r="D39" s="312" t="s">
        <v>66</v>
      </c>
      <c r="E39" s="313"/>
      <c r="F39" s="313"/>
      <c r="G39" s="313"/>
      <c r="H39" s="313"/>
      <c r="I39" s="314"/>
      <c r="J39" s="320" t="s">
        <v>67</v>
      </c>
      <c r="K39" s="321"/>
      <c r="L39" s="322"/>
    </row>
    <row r="40" spans="1:25" ht="28.5" customHeight="1">
      <c r="A40" s="40" t="s">
        <v>0</v>
      </c>
      <c r="B40" s="41" t="s">
        <v>2</v>
      </c>
      <c r="C40" s="151" t="s">
        <v>68</v>
      </c>
      <c r="D40" s="149"/>
      <c r="E40" s="315" t="s">
        <v>69</v>
      </c>
      <c r="F40" s="316"/>
      <c r="G40" s="317"/>
      <c r="H40" s="318" t="s">
        <v>70</v>
      </c>
      <c r="I40" s="319"/>
      <c r="J40" s="152"/>
      <c r="K40" s="153"/>
      <c r="L40" s="154"/>
      <c r="M40" s="48"/>
      <c r="N40" s="45" t="s">
        <v>38</v>
      </c>
      <c r="O40" s="46" t="s">
        <v>39</v>
      </c>
      <c r="P40" s="46" t="s">
        <v>40</v>
      </c>
      <c r="Q40" s="44" t="s">
        <v>41</v>
      </c>
      <c r="R40" s="46" t="s">
        <v>39</v>
      </c>
      <c r="S40" s="43" t="s">
        <v>42</v>
      </c>
      <c r="T40" s="44" t="s">
        <v>43</v>
      </c>
      <c r="U40" s="43" t="s">
        <v>39</v>
      </c>
      <c r="V40" s="43" t="s">
        <v>42</v>
      </c>
      <c r="W40" s="44" t="s">
        <v>44</v>
      </c>
      <c r="X40" s="43" t="s">
        <v>39</v>
      </c>
      <c r="Y40" s="47" t="s">
        <v>42</v>
      </c>
    </row>
    <row r="41" spans="1:25" ht="60" customHeight="1" thickBot="1">
      <c r="A41" s="64" t="s">
        <v>71</v>
      </c>
      <c r="B41" s="65" t="s">
        <v>12</v>
      </c>
      <c r="C41" s="150" t="s">
        <v>72</v>
      </c>
      <c r="D41" s="146" t="s">
        <v>73</v>
      </c>
      <c r="E41" s="147" t="s">
        <v>74</v>
      </c>
      <c r="F41" s="66" t="s">
        <v>75</v>
      </c>
      <c r="G41" s="67" t="s">
        <v>76</v>
      </c>
      <c r="H41" s="148" t="s">
        <v>74</v>
      </c>
      <c r="I41" s="68" t="s">
        <v>77</v>
      </c>
      <c r="J41" s="155" t="s">
        <v>73</v>
      </c>
      <c r="K41" s="69" t="s">
        <v>78</v>
      </c>
      <c r="L41" s="70" t="s">
        <v>79</v>
      </c>
      <c r="M41" s="71" t="s">
        <v>80</v>
      </c>
      <c r="N41" s="72" t="s">
        <v>48</v>
      </c>
      <c r="O41" s="73" t="s">
        <v>49</v>
      </c>
      <c r="P41" s="73" t="s">
        <v>50</v>
      </c>
      <c r="Q41" s="74" t="s">
        <v>51</v>
      </c>
      <c r="R41" s="73" t="s">
        <v>49</v>
      </c>
      <c r="S41" s="75" t="s">
        <v>52</v>
      </c>
      <c r="T41" s="74" t="s">
        <v>53</v>
      </c>
      <c r="U41" s="75" t="s">
        <v>49</v>
      </c>
      <c r="V41" s="75" t="s">
        <v>52</v>
      </c>
      <c r="W41" s="74" t="s">
        <v>54</v>
      </c>
      <c r="X41" s="75" t="s">
        <v>49</v>
      </c>
      <c r="Y41" s="76" t="s">
        <v>52</v>
      </c>
    </row>
    <row r="42" spans="1:25" s="234" customFormat="1" ht="15.75" thickBot="1">
      <c r="A42" s="323" t="s">
        <v>81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5"/>
    </row>
    <row r="43" spans="1:25" s="234" customFormat="1" ht="15">
      <c r="A43" s="299" t="s">
        <v>266</v>
      </c>
      <c r="B43" s="301">
        <v>39606</v>
      </c>
      <c r="C43" s="300">
        <v>124</v>
      </c>
      <c r="D43" s="300">
        <v>117</v>
      </c>
      <c r="E43" s="300">
        <v>114</v>
      </c>
      <c r="F43" s="300">
        <v>110</v>
      </c>
      <c r="G43" s="300">
        <v>4</v>
      </c>
      <c r="H43" s="300">
        <v>3</v>
      </c>
      <c r="I43" s="300">
        <v>3</v>
      </c>
      <c r="J43" s="300">
        <v>7</v>
      </c>
      <c r="K43" s="300">
        <v>7</v>
      </c>
      <c r="L43" s="300">
        <v>0</v>
      </c>
      <c r="M43" s="301">
        <v>39676</v>
      </c>
      <c r="N43" s="301">
        <v>39665</v>
      </c>
      <c r="O43" s="300">
        <v>3</v>
      </c>
      <c r="P43" s="300">
        <v>59</v>
      </c>
      <c r="Q43" s="300"/>
      <c r="R43" s="300"/>
      <c r="S43" s="300"/>
      <c r="T43" s="300"/>
      <c r="U43" s="300"/>
      <c r="V43" s="300"/>
      <c r="W43" s="300"/>
      <c r="X43" s="300"/>
      <c r="Y43" s="300"/>
    </row>
    <row r="44" spans="1:25" s="234" customFormat="1" ht="15">
      <c r="A44" s="302" t="s">
        <v>267</v>
      </c>
      <c r="B44" s="240">
        <v>39624</v>
      </c>
      <c r="C44" s="238">
        <v>84</v>
      </c>
      <c r="D44" s="238">
        <v>76</v>
      </c>
      <c r="E44" s="238">
        <v>74</v>
      </c>
      <c r="F44" s="238">
        <v>72</v>
      </c>
      <c r="G44" s="238">
        <v>2</v>
      </c>
      <c r="H44" s="238">
        <v>2</v>
      </c>
      <c r="I44" s="238">
        <v>2</v>
      </c>
      <c r="J44" s="238">
        <v>8</v>
      </c>
      <c r="K44" s="238">
        <v>8</v>
      </c>
      <c r="L44" s="238">
        <v>0</v>
      </c>
      <c r="M44" s="240">
        <v>39687</v>
      </c>
      <c r="N44" s="240">
        <v>39675</v>
      </c>
      <c r="O44" s="51" t="s">
        <v>105</v>
      </c>
      <c r="P44" s="238">
        <v>51</v>
      </c>
      <c r="Q44" s="238"/>
      <c r="R44" s="238"/>
      <c r="S44" s="238"/>
      <c r="T44" s="238"/>
      <c r="U44" s="238"/>
      <c r="V44" s="238"/>
      <c r="W44" s="238"/>
      <c r="X44" s="238"/>
      <c r="Y44" s="238"/>
    </row>
    <row r="45" spans="1:25" s="234" customFormat="1" ht="15">
      <c r="A45" s="302" t="s">
        <v>268</v>
      </c>
      <c r="B45" s="240">
        <v>39630</v>
      </c>
      <c r="C45" s="238">
        <v>144</v>
      </c>
      <c r="D45" s="238">
        <v>99</v>
      </c>
      <c r="E45" s="238">
        <v>95</v>
      </c>
      <c r="F45" s="238">
        <v>88</v>
      </c>
      <c r="G45" s="238">
        <v>7</v>
      </c>
      <c r="H45" s="238">
        <v>4</v>
      </c>
      <c r="I45" s="238">
        <v>4</v>
      </c>
      <c r="J45" s="238">
        <v>45</v>
      </c>
      <c r="K45" s="238">
        <v>45</v>
      </c>
      <c r="L45" s="238">
        <v>0</v>
      </c>
      <c r="M45" s="240">
        <v>39701</v>
      </c>
      <c r="N45" s="240">
        <v>39681</v>
      </c>
      <c r="O45" s="51" t="s">
        <v>105</v>
      </c>
      <c r="P45" s="238">
        <v>51</v>
      </c>
      <c r="Q45" s="240">
        <v>39684</v>
      </c>
      <c r="R45" s="238">
        <v>14</v>
      </c>
      <c r="S45" s="238"/>
      <c r="T45" s="238"/>
      <c r="U45" s="238"/>
      <c r="V45" s="238"/>
      <c r="W45" s="238"/>
      <c r="X45" s="238"/>
      <c r="Y45" s="238"/>
    </row>
    <row r="46" spans="1:25" s="234" customFormat="1" ht="15">
      <c r="A46" s="302" t="s">
        <v>269</v>
      </c>
      <c r="B46" s="240">
        <v>39636</v>
      </c>
      <c r="C46" s="238">
        <v>91</v>
      </c>
      <c r="D46" s="238">
        <v>84</v>
      </c>
      <c r="E46" s="238">
        <v>82</v>
      </c>
      <c r="F46" s="238">
        <v>82</v>
      </c>
      <c r="G46" s="238">
        <v>0</v>
      </c>
      <c r="H46" s="238">
        <v>2</v>
      </c>
      <c r="I46" s="238">
        <v>2</v>
      </c>
      <c r="J46" s="238">
        <v>7</v>
      </c>
      <c r="K46" s="238">
        <v>7</v>
      </c>
      <c r="L46" s="238">
        <v>0</v>
      </c>
      <c r="M46" s="240">
        <v>39700</v>
      </c>
      <c r="N46" s="240">
        <v>39683</v>
      </c>
      <c r="O46" s="51" t="s">
        <v>101</v>
      </c>
      <c r="P46" s="238">
        <v>47</v>
      </c>
      <c r="Q46" s="240">
        <v>39720</v>
      </c>
      <c r="R46" s="51" t="s">
        <v>101</v>
      </c>
      <c r="S46" s="238"/>
      <c r="T46" s="238"/>
      <c r="U46" s="238"/>
      <c r="V46" s="238"/>
      <c r="W46" s="238"/>
      <c r="X46" s="238"/>
      <c r="Y46" s="238"/>
    </row>
    <row r="47" spans="1:25" s="234" customFormat="1" ht="15">
      <c r="A47" s="302" t="s">
        <v>270</v>
      </c>
      <c r="B47" s="240">
        <v>39651</v>
      </c>
      <c r="C47" s="238">
        <v>117</v>
      </c>
      <c r="D47" s="238">
        <v>114</v>
      </c>
      <c r="E47" s="238">
        <v>114</v>
      </c>
      <c r="F47" s="238">
        <v>114</v>
      </c>
      <c r="G47" s="238">
        <v>0</v>
      </c>
      <c r="H47" s="238">
        <v>0</v>
      </c>
      <c r="I47" s="238">
        <v>0</v>
      </c>
      <c r="J47" s="238">
        <v>3</v>
      </c>
      <c r="K47" s="238">
        <v>3</v>
      </c>
      <c r="L47" s="238">
        <v>0</v>
      </c>
      <c r="M47" s="240">
        <v>39712</v>
      </c>
      <c r="N47" s="240">
        <v>39701</v>
      </c>
      <c r="O47" s="238">
        <v>15</v>
      </c>
      <c r="P47" s="238">
        <v>50</v>
      </c>
      <c r="Q47" s="238"/>
      <c r="R47" s="238"/>
      <c r="S47" s="238"/>
      <c r="T47" s="238"/>
      <c r="U47" s="238"/>
      <c r="V47" s="238"/>
      <c r="W47" s="238"/>
      <c r="X47" s="238"/>
      <c r="Y47" s="238"/>
    </row>
    <row r="48" spans="1:25" s="234" customFormat="1" ht="15">
      <c r="A48" s="302" t="s">
        <v>271</v>
      </c>
      <c r="B48" s="240">
        <v>39651</v>
      </c>
      <c r="C48" s="238">
        <v>116</v>
      </c>
      <c r="D48" s="238">
        <v>113</v>
      </c>
      <c r="E48" s="238">
        <v>113</v>
      </c>
      <c r="F48" s="238">
        <v>99</v>
      </c>
      <c r="G48" s="238">
        <v>14</v>
      </c>
      <c r="H48" s="238">
        <v>0</v>
      </c>
      <c r="I48" s="238">
        <v>0</v>
      </c>
      <c r="J48" s="238">
        <v>3</v>
      </c>
      <c r="K48" s="238">
        <v>3</v>
      </c>
      <c r="L48" s="238">
        <v>0</v>
      </c>
      <c r="M48" s="240">
        <v>39728</v>
      </c>
      <c r="N48" s="51" t="s">
        <v>101</v>
      </c>
      <c r="O48" s="238"/>
      <c r="P48" s="51" t="s">
        <v>101</v>
      </c>
      <c r="Q48" s="238"/>
      <c r="R48" s="238"/>
      <c r="S48" s="238"/>
      <c r="T48" s="238"/>
      <c r="U48" s="238"/>
      <c r="V48" s="238"/>
      <c r="W48" s="238"/>
      <c r="X48" s="238"/>
      <c r="Y48" s="238"/>
    </row>
    <row r="49" spans="1:25" s="234" customFormat="1" ht="15">
      <c r="A49" s="302" t="s">
        <v>272</v>
      </c>
      <c r="B49" s="51" t="s">
        <v>101</v>
      </c>
      <c r="C49" s="238">
        <v>129</v>
      </c>
      <c r="D49" s="238">
        <v>127</v>
      </c>
      <c r="E49" s="238">
        <v>89</v>
      </c>
      <c r="F49" s="238">
        <v>89</v>
      </c>
      <c r="G49" s="238">
        <v>0</v>
      </c>
      <c r="H49" s="238">
        <v>38</v>
      </c>
      <c r="I49" s="238">
        <v>38</v>
      </c>
      <c r="J49" s="238">
        <v>2</v>
      </c>
      <c r="K49" s="238">
        <v>2</v>
      </c>
      <c r="L49" s="238">
        <v>0</v>
      </c>
      <c r="M49" s="240">
        <v>39744</v>
      </c>
      <c r="N49" s="51" t="s">
        <v>101</v>
      </c>
      <c r="O49" s="238"/>
      <c r="P49" s="51" t="s">
        <v>101</v>
      </c>
      <c r="Q49" s="238"/>
      <c r="R49" s="238"/>
      <c r="S49" s="238"/>
      <c r="T49" s="238"/>
      <c r="U49" s="238"/>
      <c r="V49" s="238"/>
      <c r="W49" s="238"/>
      <c r="X49" s="238"/>
      <c r="Y49" s="238"/>
    </row>
    <row r="50" spans="1:25" s="234" customFormat="1" ht="15">
      <c r="A50" s="302" t="s">
        <v>273</v>
      </c>
      <c r="B50" s="51" t="s">
        <v>101</v>
      </c>
      <c r="C50" s="238">
        <v>141</v>
      </c>
      <c r="D50" s="238">
        <v>137</v>
      </c>
      <c r="E50" s="238">
        <v>135</v>
      </c>
      <c r="F50" s="238">
        <v>99</v>
      </c>
      <c r="G50" s="238">
        <v>36</v>
      </c>
      <c r="H50" s="238">
        <v>2</v>
      </c>
      <c r="I50" s="238">
        <v>2</v>
      </c>
      <c r="J50" s="238">
        <v>4</v>
      </c>
      <c r="K50" s="238">
        <v>4</v>
      </c>
      <c r="L50" s="238">
        <v>0</v>
      </c>
      <c r="M50" s="240">
        <v>39703</v>
      </c>
      <c r="N50" s="240">
        <v>39687</v>
      </c>
      <c r="O50" s="51" t="s">
        <v>105</v>
      </c>
      <c r="P50" s="51" t="s">
        <v>101</v>
      </c>
      <c r="Q50" s="240">
        <v>39689</v>
      </c>
      <c r="R50" s="238">
        <v>8</v>
      </c>
      <c r="S50" s="238">
        <v>2</v>
      </c>
      <c r="T50" s="238"/>
      <c r="U50" s="238"/>
      <c r="V50" s="238"/>
      <c r="W50" s="238"/>
      <c r="X50" s="238"/>
      <c r="Y50" s="238"/>
    </row>
    <row r="51" spans="1:25" ht="15.75" thickBot="1">
      <c r="A51" s="303" t="s">
        <v>274</v>
      </c>
      <c r="B51" s="261" t="s">
        <v>101</v>
      </c>
      <c r="C51" s="271">
        <v>101</v>
      </c>
      <c r="D51" s="271">
        <v>68</v>
      </c>
      <c r="E51" s="271">
        <v>58</v>
      </c>
      <c r="F51" s="271">
        <v>17</v>
      </c>
      <c r="G51" s="271">
        <v>41</v>
      </c>
      <c r="H51" s="271">
        <v>10</v>
      </c>
      <c r="I51" s="271">
        <v>10</v>
      </c>
      <c r="J51" s="271">
        <v>33</v>
      </c>
      <c r="K51" s="271">
        <v>33</v>
      </c>
      <c r="L51" s="271">
        <v>0</v>
      </c>
      <c r="M51" s="297">
        <v>39715</v>
      </c>
      <c r="N51" s="297">
        <v>39704</v>
      </c>
      <c r="O51" s="271">
        <v>8</v>
      </c>
      <c r="P51" s="261" t="s">
        <v>101</v>
      </c>
      <c r="Q51" s="271"/>
      <c r="R51" s="271"/>
      <c r="S51" s="271"/>
      <c r="T51" s="271"/>
      <c r="U51" s="271"/>
      <c r="V51" s="271"/>
      <c r="W51" s="271"/>
      <c r="X51" s="271"/>
      <c r="Y51" s="298"/>
    </row>
    <row r="52" spans="1:25" s="234" customFormat="1" ht="15.75" thickBot="1">
      <c r="A52" s="323" t="s">
        <v>82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5"/>
    </row>
    <row r="53" spans="1:25" s="234" customFormat="1" ht="15">
      <c r="A53" s="304" t="s">
        <v>282</v>
      </c>
      <c r="B53" s="254">
        <v>39620</v>
      </c>
      <c r="C53" s="255">
        <v>92</v>
      </c>
      <c r="D53" s="255">
        <v>78</v>
      </c>
      <c r="E53" s="255">
        <v>66</v>
      </c>
      <c r="F53" s="255">
        <v>60</v>
      </c>
      <c r="G53" s="255">
        <v>6</v>
      </c>
      <c r="H53" s="255">
        <v>12</v>
      </c>
      <c r="I53" s="255">
        <v>12</v>
      </c>
      <c r="J53" s="255">
        <v>14</v>
      </c>
      <c r="K53" s="255">
        <v>14</v>
      </c>
      <c r="L53" s="255">
        <v>0</v>
      </c>
      <c r="M53" s="254">
        <v>39683</v>
      </c>
      <c r="N53" s="254">
        <v>39668</v>
      </c>
      <c r="O53" s="253" t="s">
        <v>105</v>
      </c>
      <c r="P53" s="255">
        <v>48</v>
      </c>
      <c r="Q53" s="254">
        <v>39670</v>
      </c>
      <c r="R53" s="253" t="s">
        <v>105</v>
      </c>
      <c r="S53" s="255">
        <v>2</v>
      </c>
      <c r="T53" s="254">
        <v>39671</v>
      </c>
      <c r="U53" s="255">
        <v>1</v>
      </c>
      <c r="V53" s="255">
        <v>1</v>
      </c>
      <c r="W53" s="255"/>
      <c r="X53" s="255"/>
      <c r="Y53" s="256"/>
    </row>
    <row r="54" spans="1:25" s="234" customFormat="1" ht="15">
      <c r="A54" s="257" t="s">
        <v>283</v>
      </c>
      <c r="B54" s="240">
        <v>39630</v>
      </c>
      <c r="C54" s="238">
        <v>119</v>
      </c>
      <c r="D54" s="238">
        <v>119</v>
      </c>
      <c r="E54" s="238">
        <v>118</v>
      </c>
      <c r="F54" s="238">
        <v>88</v>
      </c>
      <c r="G54" s="238">
        <v>30</v>
      </c>
      <c r="H54" s="238">
        <v>1</v>
      </c>
      <c r="I54" s="238">
        <v>1</v>
      </c>
      <c r="J54" s="238">
        <v>0</v>
      </c>
      <c r="K54" s="238">
        <v>0</v>
      </c>
      <c r="L54" s="238">
        <v>0</v>
      </c>
      <c r="M54" s="240">
        <v>39696</v>
      </c>
      <c r="N54" s="240">
        <v>39678</v>
      </c>
      <c r="O54" s="238">
        <v>7</v>
      </c>
      <c r="P54" s="238">
        <v>48</v>
      </c>
      <c r="Q54" s="240">
        <v>39680</v>
      </c>
      <c r="R54" s="51" t="s">
        <v>105</v>
      </c>
      <c r="S54" s="238">
        <v>2</v>
      </c>
      <c r="T54" s="238"/>
      <c r="U54" s="238"/>
      <c r="V54" s="238"/>
      <c r="W54" s="238"/>
      <c r="X54" s="238"/>
      <c r="Y54" s="239"/>
    </row>
    <row r="55" spans="1:25" s="234" customFormat="1" ht="15">
      <c r="A55" s="257" t="s">
        <v>284</v>
      </c>
      <c r="B55" s="240">
        <v>39634</v>
      </c>
      <c r="C55" s="238">
        <v>130</v>
      </c>
      <c r="D55" s="238">
        <v>109</v>
      </c>
      <c r="E55" s="238">
        <v>98</v>
      </c>
      <c r="F55" s="238">
        <v>92</v>
      </c>
      <c r="G55" s="238">
        <v>6</v>
      </c>
      <c r="H55" s="238">
        <v>11</v>
      </c>
      <c r="I55" s="238">
        <v>11</v>
      </c>
      <c r="J55" s="238">
        <v>21</v>
      </c>
      <c r="K55" s="238">
        <v>21</v>
      </c>
      <c r="L55" s="238">
        <v>0</v>
      </c>
      <c r="M55" s="240">
        <v>39697</v>
      </c>
      <c r="N55" s="240">
        <v>39684</v>
      </c>
      <c r="O55" s="51" t="s">
        <v>105</v>
      </c>
      <c r="P55" s="238">
        <v>47</v>
      </c>
      <c r="Q55" s="238"/>
      <c r="R55" s="238"/>
      <c r="S55" s="238"/>
      <c r="T55" s="238"/>
      <c r="U55" s="238"/>
      <c r="V55" s="238"/>
      <c r="W55" s="238"/>
      <c r="X55" s="238"/>
      <c r="Y55" s="239"/>
    </row>
    <row r="56" spans="1:25" s="234" customFormat="1" ht="15">
      <c r="A56" s="257" t="s">
        <v>285</v>
      </c>
      <c r="B56" s="240">
        <v>39635</v>
      </c>
      <c r="C56" s="238">
        <v>94</v>
      </c>
      <c r="D56" s="238">
        <v>90</v>
      </c>
      <c r="E56" s="238">
        <v>88</v>
      </c>
      <c r="F56" s="238">
        <v>84</v>
      </c>
      <c r="G56" s="238">
        <v>4</v>
      </c>
      <c r="H56" s="238">
        <v>2</v>
      </c>
      <c r="I56" s="238">
        <v>2</v>
      </c>
      <c r="J56" s="238">
        <v>4</v>
      </c>
      <c r="K56" s="238">
        <v>4</v>
      </c>
      <c r="L56" s="238">
        <v>0</v>
      </c>
      <c r="M56" s="240">
        <v>39698</v>
      </c>
      <c r="N56" s="240">
        <v>39685</v>
      </c>
      <c r="O56" s="51" t="s">
        <v>105</v>
      </c>
      <c r="P56" s="238">
        <v>52</v>
      </c>
      <c r="Q56" s="240">
        <v>39687</v>
      </c>
      <c r="R56" s="51" t="s">
        <v>101</v>
      </c>
      <c r="S56" s="238">
        <v>2</v>
      </c>
      <c r="T56" s="238"/>
      <c r="U56" s="238"/>
      <c r="V56" s="238"/>
      <c r="W56" s="238"/>
      <c r="X56" s="238"/>
      <c r="Y56" s="239"/>
    </row>
    <row r="57" spans="1:25" s="234" customFormat="1" ht="15">
      <c r="A57" s="257" t="s">
        <v>286</v>
      </c>
      <c r="B57" s="240">
        <v>39636</v>
      </c>
      <c r="C57" s="238">
        <v>91</v>
      </c>
      <c r="D57" s="238">
        <v>90</v>
      </c>
      <c r="E57" s="238">
        <v>88</v>
      </c>
      <c r="F57" s="238">
        <v>86</v>
      </c>
      <c r="G57" s="238">
        <v>2</v>
      </c>
      <c r="H57" s="238">
        <v>2</v>
      </c>
      <c r="I57" s="238">
        <v>2</v>
      </c>
      <c r="J57" s="238">
        <v>1</v>
      </c>
      <c r="K57" s="238">
        <v>1</v>
      </c>
      <c r="L57" s="238">
        <v>0</v>
      </c>
      <c r="M57" s="240">
        <v>39704</v>
      </c>
      <c r="N57" s="52" t="s">
        <v>287</v>
      </c>
      <c r="O57" s="51">
        <v>7</v>
      </c>
      <c r="P57" s="238">
        <v>51</v>
      </c>
      <c r="Q57" s="240">
        <v>39688</v>
      </c>
      <c r="R57" s="51" t="s">
        <v>105</v>
      </c>
      <c r="S57" s="238">
        <v>1</v>
      </c>
      <c r="T57" s="238"/>
      <c r="U57" s="238"/>
      <c r="V57" s="238"/>
      <c r="W57" s="238"/>
      <c r="X57" s="238"/>
      <c r="Y57" s="239"/>
    </row>
    <row r="58" spans="1:25" ht="15.75" thickBot="1">
      <c r="A58" s="258" t="s">
        <v>288</v>
      </c>
      <c r="B58" s="252">
        <v>39648</v>
      </c>
      <c r="C58" s="251">
        <v>71</v>
      </c>
      <c r="D58" s="251">
        <v>67</v>
      </c>
      <c r="E58" s="251">
        <v>67</v>
      </c>
      <c r="F58" s="251">
        <v>67</v>
      </c>
      <c r="G58" s="251">
        <v>0</v>
      </c>
      <c r="H58" s="251">
        <v>0</v>
      </c>
      <c r="I58" s="251">
        <v>0</v>
      </c>
      <c r="J58" s="251">
        <v>4</v>
      </c>
      <c r="K58" s="251">
        <v>4</v>
      </c>
      <c r="L58" s="251">
        <v>0</v>
      </c>
      <c r="M58" s="252">
        <v>39714</v>
      </c>
      <c r="N58" s="252">
        <v>39701</v>
      </c>
      <c r="O58" s="251" t="s">
        <v>105</v>
      </c>
      <c r="P58" s="251">
        <v>53</v>
      </c>
      <c r="Q58" s="252"/>
      <c r="R58" s="251"/>
      <c r="S58" s="251"/>
      <c r="T58" s="251"/>
      <c r="U58" s="251"/>
      <c r="V58" s="251"/>
      <c r="W58" s="251"/>
      <c r="X58" s="251"/>
      <c r="Y58" s="259"/>
    </row>
  </sheetData>
  <sheetProtection/>
  <mergeCells count="37">
    <mergeCell ref="U5:V5"/>
    <mergeCell ref="R5:T5"/>
    <mergeCell ref="BD27:BE27"/>
    <mergeCell ref="BD30:BE30"/>
    <mergeCell ref="C5:D5"/>
    <mergeCell ref="Z1:AU1"/>
    <mergeCell ref="Z2:AU2"/>
    <mergeCell ref="A1:Y1"/>
    <mergeCell ref="A2:Y2"/>
    <mergeCell ref="P3:Y3"/>
    <mergeCell ref="Q4:V4"/>
    <mergeCell ref="W4:Y4"/>
    <mergeCell ref="BD25:BE25"/>
    <mergeCell ref="BD21:BE21"/>
    <mergeCell ref="BD17:BE17"/>
    <mergeCell ref="BD22:BE22"/>
    <mergeCell ref="BD23:BE23"/>
    <mergeCell ref="BD13:BE13"/>
    <mergeCell ref="BD20:BE20"/>
    <mergeCell ref="BD18:BE18"/>
    <mergeCell ref="BD7:BE7"/>
    <mergeCell ref="BD8:BE8"/>
    <mergeCell ref="BD10:BE10"/>
    <mergeCell ref="BD11:BE11"/>
    <mergeCell ref="BD26:BE26"/>
    <mergeCell ref="BD12:BE12"/>
    <mergeCell ref="BD19:BE19"/>
    <mergeCell ref="BD15:BE15"/>
    <mergeCell ref="BD16:BE16"/>
    <mergeCell ref="BD14:BE14"/>
    <mergeCell ref="C38:L38"/>
    <mergeCell ref="D39:I39"/>
    <mergeCell ref="E40:G40"/>
    <mergeCell ref="H40:I40"/>
    <mergeCell ref="J39:L39"/>
    <mergeCell ref="A52:Y52"/>
    <mergeCell ref="A42:Y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7">
      <selection activeCell="G24" sqref="G24"/>
    </sheetView>
  </sheetViews>
  <sheetFormatPr defaultColWidth="9.140625" defaultRowHeight="15"/>
  <cols>
    <col min="1" max="16384" width="11.421875" style="0" customWidth="1"/>
  </cols>
  <sheetData>
    <row r="1" spans="1:3" ht="75">
      <c r="A1" s="53" t="s">
        <v>10</v>
      </c>
      <c r="B1" s="173" t="s">
        <v>126</v>
      </c>
      <c r="C1" s="174" t="s">
        <v>128</v>
      </c>
    </row>
    <row r="2" spans="1:3" ht="15">
      <c r="A2" s="63" t="s">
        <v>155</v>
      </c>
      <c r="B2" s="220">
        <v>187</v>
      </c>
      <c r="C2" s="219">
        <v>117</v>
      </c>
    </row>
    <row r="3" spans="1:3" ht="15">
      <c r="A3" s="35" t="s">
        <v>166</v>
      </c>
      <c r="B3" s="220">
        <v>57</v>
      </c>
      <c r="C3" s="219">
        <v>15</v>
      </c>
    </row>
    <row r="4" spans="1:3" ht="15">
      <c r="A4" s="35" t="s">
        <v>156</v>
      </c>
      <c r="B4" s="220">
        <v>131</v>
      </c>
      <c r="C4" s="219">
        <v>83</v>
      </c>
    </row>
    <row r="5" spans="1:3" ht="15">
      <c r="A5" s="35" t="s">
        <v>102</v>
      </c>
      <c r="B5" s="220">
        <v>118</v>
      </c>
      <c r="C5" s="219">
        <v>19</v>
      </c>
    </row>
    <row r="6" spans="1:3" ht="15">
      <c r="A6" s="35" t="s">
        <v>171</v>
      </c>
      <c r="B6" s="220">
        <v>108</v>
      </c>
      <c r="C6" s="219">
        <v>78</v>
      </c>
    </row>
    <row r="7" spans="1:3" ht="15">
      <c r="A7" s="35" t="s">
        <v>172</v>
      </c>
      <c r="B7" s="220">
        <v>113</v>
      </c>
      <c r="C7" s="219">
        <v>80</v>
      </c>
    </row>
    <row r="8" spans="1:3" ht="15">
      <c r="A8" s="35" t="s">
        <v>160</v>
      </c>
      <c r="B8" s="220">
        <v>77</v>
      </c>
      <c r="C8" s="219">
        <v>70</v>
      </c>
    </row>
    <row r="9" spans="1:3" ht="15">
      <c r="A9" s="35" t="s">
        <v>175</v>
      </c>
      <c r="B9" s="220">
        <v>86</v>
      </c>
      <c r="C9" s="222">
        <v>43</v>
      </c>
    </row>
    <row r="10" spans="1:3" ht="15">
      <c r="A10" s="35" t="s">
        <v>177</v>
      </c>
      <c r="B10" s="220">
        <v>131</v>
      </c>
      <c r="C10" s="219">
        <v>115</v>
      </c>
    </row>
    <row r="11" spans="1:3" ht="15">
      <c r="A11" s="128" t="s">
        <v>179</v>
      </c>
      <c r="B11" s="220">
        <v>111</v>
      </c>
      <c r="C11" s="219">
        <v>101</v>
      </c>
    </row>
    <row r="12" spans="1:3" ht="15">
      <c r="A12" s="35" t="s">
        <v>181</v>
      </c>
      <c r="B12" s="220">
        <v>119</v>
      </c>
      <c r="C12" s="219">
        <v>55</v>
      </c>
    </row>
    <row r="13" spans="1:3" ht="15">
      <c r="A13" s="35" t="s">
        <v>183</v>
      </c>
      <c r="B13" s="220">
        <v>129</v>
      </c>
      <c r="C13" s="219">
        <v>113</v>
      </c>
    </row>
    <row r="14" spans="1:3" ht="15">
      <c r="A14" s="35" t="s">
        <v>188</v>
      </c>
      <c r="B14" s="220">
        <v>112</v>
      </c>
      <c r="C14" s="219">
        <v>49</v>
      </c>
    </row>
    <row r="15" spans="1:3" ht="15">
      <c r="A15" s="35" t="s">
        <v>158</v>
      </c>
      <c r="B15" s="220">
        <v>93</v>
      </c>
      <c r="C15" s="219">
        <v>62</v>
      </c>
    </row>
    <row r="16" spans="1:3" ht="15">
      <c r="A16" s="35" t="s">
        <v>186</v>
      </c>
      <c r="B16" s="220">
        <v>93</v>
      </c>
      <c r="C16" s="219">
        <v>46</v>
      </c>
    </row>
    <row r="17" spans="1:3" ht="15">
      <c r="A17" s="35" t="s">
        <v>104</v>
      </c>
      <c r="B17" s="220"/>
      <c r="C17" s="219"/>
    </row>
    <row r="18" spans="1:3" ht="15">
      <c r="A18" s="35" t="s">
        <v>189</v>
      </c>
      <c r="B18" s="220">
        <v>128</v>
      </c>
      <c r="C18" s="219">
        <v>86</v>
      </c>
    </row>
    <row r="19" spans="1:3" ht="15">
      <c r="A19" s="35" t="s">
        <v>162</v>
      </c>
      <c r="B19" s="220">
        <v>105</v>
      </c>
      <c r="C19" s="219">
        <v>99</v>
      </c>
    </row>
    <row r="20" spans="1:3" ht="15">
      <c r="A20" s="35" t="s">
        <v>159</v>
      </c>
      <c r="B20" s="220">
        <v>96</v>
      </c>
      <c r="C20" s="219">
        <v>90</v>
      </c>
    </row>
    <row r="21" spans="1:3" ht="15">
      <c r="A21" s="35" t="s">
        <v>193</v>
      </c>
      <c r="B21" s="220">
        <v>86</v>
      </c>
      <c r="C21" s="219">
        <v>49</v>
      </c>
    </row>
    <row r="22" spans="1:3" ht="15">
      <c r="A22" s="35" t="s">
        <v>195</v>
      </c>
      <c r="B22" s="220">
        <v>89</v>
      </c>
      <c r="C22" s="219">
        <v>48</v>
      </c>
    </row>
    <row r="23" spans="1:3" ht="15">
      <c r="A23" s="35" t="s">
        <v>196</v>
      </c>
      <c r="B23" s="220">
        <v>97</v>
      </c>
      <c r="C23" s="219">
        <v>69</v>
      </c>
    </row>
    <row r="24" spans="1:3" ht="15">
      <c r="A24" s="35" t="s">
        <v>198</v>
      </c>
      <c r="B24" s="220">
        <v>110</v>
      </c>
      <c r="C24" s="219">
        <v>96</v>
      </c>
    </row>
    <row r="25" spans="1:3" ht="15">
      <c r="A25" s="35" t="s">
        <v>106</v>
      </c>
      <c r="B25" s="220">
        <v>79</v>
      </c>
      <c r="C25" s="219">
        <v>76</v>
      </c>
    </row>
    <row r="26" spans="1:3" ht="15">
      <c r="A26" s="229" t="s">
        <v>201</v>
      </c>
      <c r="B26" s="223">
        <v>112</v>
      </c>
      <c r="C26" s="224">
        <v>84</v>
      </c>
    </row>
    <row r="27" spans="1:3" ht="15">
      <c r="A27" s="35" t="s">
        <v>202</v>
      </c>
      <c r="B27" s="114">
        <v>144</v>
      </c>
      <c r="C27" s="51">
        <v>73</v>
      </c>
    </row>
    <row r="28" spans="1:3" ht="15.75" thickBot="1">
      <c r="A28" s="267" t="s">
        <v>204</v>
      </c>
      <c r="B28" s="270">
        <v>111</v>
      </c>
      <c r="C28" s="271">
        <v>87</v>
      </c>
    </row>
    <row r="29" spans="1:3" ht="15">
      <c r="A29" s="226"/>
      <c r="B29" s="245"/>
      <c r="C29" s="245"/>
    </row>
    <row r="30" spans="1:3" ht="15">
      <c r="A30" s="226"/>
      <c r="B30" s="245"/>
      <c r="C30" s="245"/>
    </row>
    <row r="31" spans="1:3" ht="15">
      <c r="A31" s="226"/>
      <c r="B31" s="245"/>
      <c r="C31" s="245"/>
    </row>
    <row r="32" spans="1:3" ht="15">
      <c r="A32" s="226"/>
      <c r="B32" s="245"/>
      <c r="C32" s="245"/>
    </row>
    <row r="33" spans="1:3" ht="15">
      <c r="A33" s="226"/>
      <c r="B33" s="245"/>
      <c r="C33" s="245"/>
    </row>
    <row r="34" spans="1:3" ht="15">
      <c r="A34" s="226"/>
      <c r="B34" s="245"/>
      <c r="C34" s="245"/>
    </row>
    <row r="35" spans="1:3" ht="15">
      <c r="A35" s="226"/>
      <c r="B35" s="225"/>
      <c r="C35" s="225"/>
    </row>
    <row r="36" spans="1:3" ht="15">
      <c r="A36" s="226"/>
      <c r="B36" s="225"/>
      <c r="C36" s="225"/>
    </row>
    <row r="37" spans="1:3" ht="15">
      <c r="A37" s="226"/>
      <c r="B37" s="225"/>
      <c r="C37" s="225"/>
    </row>
    <row r="38" spans="1:3" ht="15">
      <c r="A38" s="226"/>
      <c r="B38" s="225"/>
      <c r="C38" s="225"/>
    </row>
    <row r="39" spans="1:3" ht="15">
      <c r="A39" s="226"/>
      <c r="B39" s="225"/>
      <c r="C39" s="225"/>
    </row>
    <row r="40" spans="1:3" ht="15">
      <c r="A40" s="226"/>
      <c r="B40" s="225"/>
      <c r="C40" s="225"/>
    </row>
    <row r="41" spans="1:3" ht="15">
      <c r="A41" s="226"/>
      <c r="B41" s="225"/>
      <c r="C41" s="225"/>
    </row>
    <row r="42" spans="1:3" ht="15">
      <c r="A42" s="226"/>
      <c r="B42" s="225"/>
      <c r="C42" s="225"/>
    </row>
    <row r="43" spans="1:3" ht="15">
      <c r="A43" s="226"/>
      <c r="B43" s="225"/>
      <c r="C43" s="225"/>
    </row>
    <row r="44" spans="1:3" ht="15">
      <c r="A44" s="226"/>
      <c r="B44" s="225"/>
      <c r="C44" s="22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11.421875" style="0" customWidth="1"/>
    <col min="2" max="2" width="15.28125" style="0" customWidth="1"/>
    <col min="3" max="4" width="11.421875" style="0" customWidth="1"/>
    <col min="5" max="5" width="13.00390625" style="0" customWidth="1"/>
    <col min="6" max="16384" width="11.421875" style="0" customWidth="1"/>
  </cols>
  <sheetData>
    <row r="1" spans="1:6" ht="23.25" customHeight="1">
      <c r="A1" s="248" t="s">
        <v>149</v>
      </c>
      <c r="B1" s="249" t="s">
        <v>150</v>
      </c>
      <c r="C1" s="249" t="s">
        <v>151</v>
      </c>
      <c r="D1" s="249" t="s">
        <v>152</v>
      </c>
      <c r="E1" s="249" t="s">
        <v>153</v>
      </c>
      <c r="F1" s="250" t="s">
        <v>154</v>
      </c>
    </row>
    <row r="2" spans="1:6" ht="15">
      <c r="A2" s="274" t="s">
        <v>161</v>
      </c>
      <c r="B2" s="274" t="s">
        <v>108</v>
      </c>
      <c r="C2" s="275">
        <v>39626</v>
      </c>
      <c r="D2" s="274">
        <v>49</v>
      </c>
      <c r="E2" s="274">
        <v>1</v>
      </c>
      <c r="F2" s="274">
        <v>112</v>
      </c>
    </row>
    <row r="3" spans="1:6" ht="15">
      <c r="A3" s="276" t="s">
        <v>257</v>
      </c>
      <c r="B3" s="35" t="s">
        <v>194</v>
      </c>
      <c r="C3" s="277">
        <v>39635</v>
      </c>
      <c r="D3" s="35">
        <v>51</v>
      </c>
      <c r="E3" s="35">
        <v>5</v>
      </c>
      <c r="F3" s="35">
        <v>86</v>
      </c>
    </row>
    <row r="4" spans="1:6" ht="15">
      <c r="A4" s="227"/>
      <c r="B4" s="33"/>
      <c r="C4" s="228"/>
      <c r="D4" s="33"/>
      <c r="E4" s="33"/>
      <c r="F4" s="3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22">
      <selection activeCell="O61" sqref="O61"/>
    </sheetView>
  </sheetViews>
  <sheetFormatPr defaultColWidth="9.140625" defaultRowHeight="15"/>
  <cols>
    <col min="1" max="1" width="16.57421875" style="0" customWidth="1"/>
    <col min="2" max="16384" width="11.421875" style="0" customWidth="1"/>
  </cols>
  <sheetData>
    <row r="1" spans="2:3" ht="15">
      <c r="B1" s="33"/>
      <c r="C1" s="51" t="s">
        <v>133</v>
      </c>
    </row>
    <row r="2" spans="1:3" ht="44.25" customHeight="1">
      <c r="A2" s="175" t="s">
        <v>129</v>
      </c>
      <c r="B2" s="35">
        <v>686</v>
      </c>
      <c r="C2" s="35">
        <v>24.37</v>
      </c>
    </row>
    <row r="3" spans="1:3" ht="30" customHeight="1">
      <c r="A3" s="175" t="s">
        <v>130</v>
      </c>
      <c r="B3" s="35">
        <v>1903</v>
      </c>
      <c r="C3" s="35">
        <v>67.6</v>
      </c>
    </row>
    <row r="4" spans="1:3" ht="29.25" customHeight="1">
      <c r="A4" s="175" t="s">
        <v>131</v>
      </c>
      <c r="B4" s="35">
        <v>94</v>
      </c>
      <c r="C4" s="35">
        <v>3.34</v>
      </c>
    </row>
    <row r="5" spans="1:3" ht="56.25" customHeight="1">
      <c r="A5" s="177" t="s">
        <v>134</v>
      </c>
      <c r="B5" s="35">
        <v>110</v>
      </c>
      <c r="C5" s="35">
        <v>3.91</v>
      </c>
    </row>
    <row r="6" spans="1:3" ht="31.5" customHeight="1">
      <c r="A6" s="176" t="s">
        <v>132</v>
      </c>
      <c r="B6" s="35">
        <v>12</v>
      </c>
      <c r="C6" s="35">
        <v>0.43</v>
      </c>
    </row>
    <row r="20" spans="1:3" ht="15">
      <c r="A20" s="178"/>
      <c r="C20" s="51" t="s">
        <v>133</v>
      </c>
    </row>
    <row r="21" spans="1:3" ht="15">
      <c r="A21" s="179" t="s">
        <v>135</v>
      </c>
      <c r="B21" s="35">
        <v>2815</v>
      </c>
      <c r="C21" s="35"/>
    </row>
    <row r="22" spans="1:3" ht="45">
      <c r="A22" s="180" t="s">
        <v>136</v>
      </c>
      <c r="B22" s="35">
        <v>708</v>
      </c>
      <c r="C22" s="35">
        <v>25.15</v>
      </c>
    </row>
    <row r="23" spans="1:3" ht="45">
      <c r="A23" s="180" t="s">
        <v>137</v>
      </c>
      <c r="B23" s="35">
        <v>2107</v>
      </c>
      <c r="C23" s="35">
        <v>74.85</v>
      </c>
    </row>
    <row r="37" ht="15">
      <c r="C37" s="51" t="s">
        <v>133</v>
      </c>
    </row>
    <row r="38" spans="1:3" ht="30.75" customHeight="1">
      <c r="A38" s="51" t="s">
        <v>123</v>
      </c>
      <c r="B38" s="35">
        <v>1997</v>
      </c>
      <c r="C38" s="35"/>
    </row>
    <row r="39" spans="1:3" ht="30.75" customHeight="1">
      <c r="A39" s="181" t="s">
        <v>138</v>
      </c>
      <c r="B39" s="35">
        <v>1903</v>
      </c>
      <c r="C39" s="35">
        <v>95.29</v>
      </c>
    </row>
    <row r="40" spans="1:3" ht="45">
      <c r="A40" s="179" t="s">
        <v>139</v>
      </c>
      <c r="B40" s="35">
        <v>94</v>
      </c>
      <c r="C40" s="35">
        <v>4.71</v>
      </c>
    </row>
    <row r="59" ht="15">
      <c r="C59" s="51" t="s">
        <v>133</v>
      </c>
    </row>
    <row r="60" spans="1:3" ht="15">
      <c r="A60" s="35" t="s">
        <v>140</v>
      </c>
      <c r="B60" s="35">
        <v>708</v>
      </c>
      <c r="C60" s="35"/>
    </row>
    <row r="61" spans="1:3" ht="75">
      <c r="A61" s="179" t="s">
        <v>141</v>
      </c>
      <c r="B61" s="35">
        <v>686</v>
      </c>
      <c r="C61" s="174">
        <v>96.89</v>
      </c>
    </row>
    <row r="62" spans="1:3" ht="64.5" customHeight="1">
      <c r="A62" s="179" t="s">
        <v>142</v>
      </c>
      <c r="B62" s="35">
        <v>12</v>
      </c>
      <c r="C62" s="174">
        <v>1.69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A9"/>
    </sheetView>
  </sheetViews>
  <sheetFormatPr defaultColWidth="9.140625" defaultRowHeight="15"/>
  <cols>
    <col min="1" max="16384" width="11.421875" style="0" customWidth="1"/>
  </cols>
  <sheetData>
    <row r="1" spans="1:2" ht="39.75" customHeight="1" thickBot="1">
      <c r="A1" s="209" t="s">
        <v>143</v>
      </c>
      <c r="B1" s="205" t="s">
        <v>144</v>
      </c>
    </row>
    <row r="2" spans="1:2" ht="15">
      <c r="A2" s="209">
        <v>0</v>
      </c>
      <c r="B2" s="206" t="s">
        <v>258</v>
      </c>
    </row>
    <row r="3" spans="1:2" ht="15">
      <c r="A3" s="210">
        <v>9</v>
      </c>
      <c r="B3" s="207" t="s">
        <v>259</v>
      </c>
    </row>
    <row r="4" spans="1:2" ht="15">
      <c r="A4" s="211">
        <v>5</v>
      </c>
      <c r="B4" s="207" t="s">
        <v>260</v>
      </c>
    </row>
    <row r="5" spans="1:2" ht="15">
      <c r="A5" s="211">
        <v>4</v>
      </c>
      <c r="B5" s="207" t="s">
        <v>261</v>
      </c>
    </row>
    <row r="6" spans="1:2" ht="15">
      <c r="A6" s="210">
        <v>5</v>
      </c>
      <c r="B6" s="208" t="s">
        <v>262</v>
      </c>
    </row>
    <row r="7" spans="1:2" ht="15">
      <c r="A7" s="210">
        <v>3</v>
      </c>
      <c r="B7" s="207" t="s">
        <v>263</v>
      </c>
    </row>
    <row r="8" spans="1:2" ht="15">
      <c r="A8" s="210">
        <v>1</v>
      </c>
      <c r="B8" s="207" t="s">
        <v>264</v>
      </c>
    </row>
    <row r="9" spans="1:3" ht="15.75" thickBot="1">
      <c r="A9" s="295">
        <v>2</v>
      </c>
      <c r="B9" s="296" t="s">
        <v>265</v>
      </c>
      <c r="C9">
        <v>7</v>
      </c>
    </row>
    <row r="10" spans="1:2" ht="15">
      <c r="A10" s="293"/>
      <c r="B10" s="293"/>
    </row>
    <row r="11" spans="1:2" ht="15">
      <c r="A11" s="293"/>
      <c r="B11" s="293"/>
    </row>
    <row r="12" spans="1:2" ht="15">
      <c r="A12" s="273"/>
      <c r="B12" s="294"/>
    </row>
    <row r="13" spans="1:2" ht="15">
      <c r="A13" s="273"/>
      <c r="B13" s="294"/>
    </row>
    <row r="14" spans="1:2" ht="15">
      <c r="A14" s="273"/>
      <c r="B14" s="29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C1">
      <selection activeCell="S10" sqref="S10"/>
    </sheetView>
  </sheetViews>
  <sheetFormatPr defaultColWidth="9.140625" defaultRowHeight="15"/>
  <cols>
    <col min="1" max="16384" width="11.421875" style="0" customWidth="1"/>
  </cols>
  <sheetData>
    <row r="1" spans="1:3" ht="33.75" thickBot="1">
      <c r="A1" s="214" t="s">
        <v>10</v>
      </c>
      <c r="B1" s="212" t="s">
        <v>143</v>
      </c>
      <c r="C1" s="213" t="s">
        <v>144</v>
      </c>
    </row>
    <row r="2" spans="1:3" ht="15">
      <c r="A2" s="215">
        <v>5</v>
      </c>
      <c r="B2" s="209">
        <v>0</v>
      </c>
      <c r="C2" s="206" t="s">
        <v>258</v>
      </c>
    </row>
    <row r="3" spans="1:3" ht="15">
      <c r="A3" s="127">
        <v>4</v>
      </c>
      <c r="B3" s="210">
        <v>9</v>
      </c>
      <c r="C3" s="207" t="s">
        <v>259</v>
      </c>
    </row>
    <row r="4" spans="1:3" ht="15">
      <c r="A4" s="127">
        <v>4</v>
      </c>
      <c r="B4" s="211">
        <v>5</v>
      </c>
      <c r="C4" s="207" t="s">
        <v>260</v>
      </c>
    </row>
    <row r="5" spans="1:3" ht="15">
      <c r="A5" s="127">
        <v>6</v>
      </c>
      <c r="B5" s="211">
        <v>4</v>
      </c>
      <c r="C5" s="207" t="s">
        <v>261</v>
      </c>
    </row>
    <row r="6" spans="1:3" ht="15">
      <c r="A6" s="127">
        <v>2</v>
      </c>
      <c r="B6" s="210">
        <v>5</v>
      </c>
      <c r="C6" s="208" t="s">
        <v>262</v>
      </c>
    </row>
    <row r="7" spans="1:3" ht="15">
      <c r="A7" s="127">
        <v>4</v>
      </c>
      <c r="B7" s="210">
        <v>3</v>
      </c>
      <c r="C7" s="207" t="s">
        <v>263</v>
      </c>
    </row>
    <row r="8" spans="1:3" ht="15">
      <c r="A8" s="127">
        <v>2</v>
      </c>
      <c r="B8" s="210">
        <v>1</v>
      </c>
      <c r="C8" s="207" t="s">
        <v>264</v>
      </c>
    </row>
    <row r="9" spans="1:3" ht="15.75" thickBot="1">
      <c r="A9" s="119">
        <v>0</v>
      </c>
      <c r="B9" s="295">
        <v>2</v>
      </c>
      <c r="C9" s="296" t="s">
        <v>265</v>
      </c>
    </row>
    <row r="10" spans="1:3" ht="15">
      <c r="A10" s="273"/>
      <c r="B10" s="293"/>
      <c r="C10" s="293"/>
    </row>
    <row r="11" spans="1:3" ht="15">
      <c r="A11" s="273"/>
      <c r="B11" s="293"/>
      <c r="C11" s="293"/>
    </row>
    <row r="12" spans="1:3" ht="15">
      <c r="A12" s="273"/>
      <c r="B12" s="273"/>
      <c r="C12" s="294"/>
    </row>
    <row r="13" spans="1:3" ht="15">
      <c r="A13" s="273"/>
      <c r="B13" s="273"/>
      <c r="C13" s="294"/>
    </row>
    <row r="14" spans="1:3" ht="15">
      <c r="A14" s="273"/>
      <c r="B14" s="273"/>
      <c r="C14" s="29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10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2.8515625" style="0" customWidth="1"/>
    <col min="2" max="2" width="16.140625" style="0" customWidth="1"/>
    <col min="3" max="16384" width="11.421875" style="0" customWidth="1"/>
  </cols>
  <sheetData>
    <row r="3" spans="1:2" ht="15">
      <c r="A3" s="216" t="s">
        <v>145</v>
      </c>
      <c r="B3" s="217"/>
    </row>
    <row r="4" spans="1:2" ht="15">
      <c r="A4" s="218" t="s">
        <v>148</v>
      </c>
      <c r="B4" s="218" t="s">
        <v>147</v>
      </c>
    </row>
    <row r="5" spans="1:2" ht="15">
      <c r="A5" s="218">
        <v>13</v>
      </c>
      <c r="B5" s="218">
        <v>16</v>
      </c>
    </row>
    <row r="8" spans="1:2" ht="15">
      <c r="A8" s="216" t="s">
        <v>146</v>
      </c>
      <c r="B8" s="217"/>
    </row>
    <row r="9" spans="1:2" ht="15">
      <c r="A9" s="218" t="s">
        <v>148</v>
      </c>
      <c r="B9" s="218" t="s">
        <v>147</v>
      </c>
    </row>
    <row r="10" spans="1:2" ht="15">
      <c r="A10" s="218">
        <v>12</v>
      </c>
      <c r="B10" s="218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16.00390625" style="0" customWidth="1"/>
    <col min="2" max="2" width="14.421875" style="0" customWidth="1"/>
    <col min="3" max="16384" width="11.421875" style="0" customWidth="1"/>
  </cols>
  <sheetData>
    <row r="1" spans="1:8" ht="15.75" thickBot="1">
      <c r="A1" s="112" t="s">
        <v>96</v>
      </c>
      <c r="B1" s="113"/>
      <c r="C1" s="113"/>
      <c r="D1" s="113"/>
      <c r="E1" s="113"/>
      <c r="F1" s="113"/>
      <c r="G1" s="113"/>
      <c r="H1" s="116"/>
    </row>
    <row r="2" spans="1:8" ht="33.75" customHeight="1">
      <c r="A2" s="182" t="s">
        <v>83</v>
      </c>
      <c r="B2" s="183" t="s">
        <v>84</v>
      </c>
      <c r="C2" s="184" t="s">
        <v>85</v>
      </c>
      <c r="D2" s="185"/>
      <c r="E2" s="186"/>
      <c r="F2" s="187" t="s">
        <v>86</v>
      </c>
      <c r="G2" s="183" t="s">
        <v>87</v>
      </c>
      <c r="H2" s="188" t="s">
        <v>88</v>
      </c>
    </row>
    <row r="3" spans="1:8" ht="37.5" customHeight="1">
      <c r="A3" s="189" t="s">
        <v>89</v>
      </c>
      <c r="B3" s="190" t="s">
        <v>90</v>
      </c>
      <c r="C3" s="191" t="s">
        <v>91</v>
      </c>
      <c r="D3" s="192" t="s">
        <v>94</v>
      </c>
      <c r="E3" s="193" t="s">
        <v>100</v>
      </c>
      <c r="F3" s="190" t="s">
        <v>92</v>
      </c>
      <c r="G3" s="190" t="s">
        <v>95</v>
      </c>
      <c r="H3" s="194" t="s">
        <v>93</v>
      </c>
    </row>
    <row r="4" spans="1:8" ht="15">
      <c r="A4" s="86" t="s">
        <v>205</v>
      </c>
      <c r="B4" s="51" t="s">
        <v>178</v>
      </c>
      <c r="C4" s="115">
        <v>39613</v>
      </c>
      <c r="D4" s="51" t="s">
        <v>107</v>
      </c>
      <c r="E4" s="114" t="s">
        <v>101</v>
      </c>
      <c r="F4" s="51">
        <v>0</v>
      </c>
      <c r="G4" s="51">
        <v>1</v>
      </c>
      <c r="H4" s="99">
        <v>0</v>
      </c>
    </row>
    <row r="5" spans="1:8" ht="15">
      <c r="A5" s="86" t="s">
        <v>206</v>
      </c>
      <c r="B5" s="51" t="s">
        <v>207</v>
      </c>
      <c r="C5" s="115">
        <v>39614</v>
      </c>
      <c r="D5" s="51" t="s">
        <v>208</v>
      </c>
      <c r="E5" s="117">
        <v>0.1125</v>
      </c>
      <c r="F5" s="51">
        <v>0</v>
      </c>
      <c r="G5" s="51">
        <v>1</v>
      </c>
      <c r="H5" s="99">
        <v>0</v>
      </c>
    </row>
    <row r="6" spans="1:8" ht="15">
      <c r="A6" s="86" t="s">
        <v>209</v>
      </c>
      <c r="B6" s="51" t="s">
        <v>210</v>
      </c>
      <c r="C6" s="115">
        <v>39614</v>
      </c>
      <c r="D6" s="51" t="s">
        <v>107</v>
      </c>
      <c r="E6" s="117">
        <v>0.125</v>
      </c>
      <c r="F6" s="51">
        <v>0</v>
      </c>
      <c r="G6" s="51">
        <v>1</v>
      </c>
      <c r="H6" s="99">
        <v>0</v>
      </c>
    </row>
    <row r="7" spans="1:8" ht="15">
      <c r="A7" s="86" t="s">
        <v>211</v>
      </c>
      <c r="B7" s="51" t="s">
        <v>213</v>
      </c>
      <c r="C7" s="115">
        <v>39614</v>
      </c>
      <c r="D7" s="51" t="s">
        <v>107</v>
      </c>
      <c r="E7" s="114" t="s">
        <v>101</v>
      </c>
      <c r="F7" s="51">
        <v>0</v>
      </c>
      <c r="G7" s="51">
        <v>1</v>
      </c>
      <c r="H7" s="99">
        <v>0</v>
      </c>
    </row>
    <row r="8" spans="1:8" ht="15">
      <c r="A8" s="86" t="s">
        <v>212</v>
      </c>
      <c r="B8" s="51" t="s">
        <v>214</v>
      </c>
      <c r="C8" s="115">
        <v>39615</v>
      </c>
      <c r="D8" s="51" t="s">
        <v>208</v>
      </c>
      <c r="E8" s="117">
        <v>0.11041666666666666</v>
      </c>
      <c r="F8" s="51">
        <v>0</v>
      </c>
      <c r="G8" s="51">
        <v>1</v>
      </c>
      <c r="H8" s="99">
        <v>0</v>
      </c>
    </row>
    <row r="9" spans="1:8" ht="15">
      <c r="A9" s="86" t="s">
        <v>215</v>
      </c>
      <c r="B9" s="51" t="s">
        <v>216</v>
      </c>
      <c r="C9" s="115">
        <v>39615</v>
      </c>
      <c r="D9" s="51" t="s">
        <v>208</v>
      </c>
      <c r="E9" s="117">
        <v>0.08125</v>
      </c>
      <c r="F9" s="51">
        <v>0</v>
      </c>
      <c r="G9" s="51">
        <v>1</v>
      </c>
      <c r="H9" s="99">
        <v>0</v>
      </c>
    </row>
    <row r="10" spans="1:8" ht="15">
      <c r="A10" s="86" t="s">
        <v>217</v>
      </c>
      <c r="B10" s="51" t="s">
        <v>218</v>
      </c>
      <c r="C10" s="115">
        <v>39618</v>
      </c>
      <c r="D10" s="51" t="s">
        <v>107</v>
      </c>
      <c r="E10" s="114" t="s">
        <v>101</v>
      </c>
      <c r="F10" s="51">
        <v>0</v>
      </c>
      <c r="G10" s="51">
        <v>1</v>
      </c>
      <c r="H10" s="99">
        <v>0</v>
      </c>
    </row>
    <row r="11" spans="1:8" ht="15">
      <c r="A11" s="86" t="s">
        <v>219</v>
      </c>
      <c r="B11" s="51" t="s">
        <v>220</v>
      </c>
      <c r="C11" s="115">
        <v>39619</v>
      </c>
      <c r="D11" s="51" t="s">
        <v>107</v>
      </c>
      <c r="E11" s="117" t="s">
        <v>101</v>
      </c>
      <c r="F11" s="51">
        <v>0</v>
      </c>
      <c r="G11" s="51">
        <v>1</v>
      </c>
      <c r="H11" s="99">
        <v>0</v>
      </c>
    </row>
    <row r="12" spans="1:8" ht="15">
      <c r="A12" s="86" t="s">
        <v>221</v>
      </c>
      <c r="B12" s="51" t="s">
        <v>222</v>
      </c>
      <c r="C12" s="115">
        <v>39619</v>
      </c>
      <c r="D12" s="51" t="s">
        <v>107</v>
      </c>
      <c r="E12" s="117" t="s">
        <v>101</v>
      </c>
      <c r="F12" s="51">
        <v>0</v>
      </c>
      <c r="G12" s="51">
        <v>1</v>
      </c>
      <c r="H12" s="99">
        <v>0</v>
      </c>
    </row>
    <row r="13" spans="1:8" ht="15">
      <c r="A13" s="86" t="s">
        <v>223</v>
      </c>
      <c r="B13" s="51" t="s">
        <v>207</v>
      </c>
      <c r="C13" s="115">
        <v>39623</v>
      </c>
      <c r="D13" s="51" t="s">
        <v>107</v>
      </c>
      <c r="E13" s="117" t="s">
        <v>101</v>
      </c>
      <c r="F13" s="51">
        <v>0</v>
      </c>
      <c r="G13" s="51">
        <v>1</v>
      </c>
      <c r="H13" s="99">
        <v>0</v>
      </c>
    </row>
    <row r="14" spans="1:8" ht="15">
      <c r="A14" s="86" t="s">
        <v>224</v>
      </c>
      <c r="B14" s="51" t="s">
        <v>225</v>
      </c>
      <c r="C14" s="115">
        <v>39623</v>
      </c>
      <c r="D14" s="51" t="s">
        <v>107</v>
      </c>
      <c r="E14" s="114" t="s">
        <v>101</v>
      </c>
      <c r="F14" s="51">
        <v>0</v>
      </c>
      <c r="G14" s="51">
        <v>1</v>
      </c>
      <c r="H14" s="99">
        <v>0</v>
      </c>
    </row>
    <row r="15" spans="1:8" ht="15">
      <c r="A15" s="86" t="s">
        <v>226</v>
      </c>
      <c r="B15" s="51" t="s">
        <v>227</v>
      </c>
      <c r="C15" s="115">
        <v>39623</v>
      </c>
      <c r="D15" s="51" t="s">
        <v>107</v>
      </c>
      <c r="E15" s="117" t="s">
        <v>101</v>
      </c>
      <c r="F15" s="51">
        <v>0</v>
      </c>
      <c r="G15" s="51">
        <v>1</v>
      </c>
      <c r="H15" s="99">
        <v>0</v>
      </c>
    </row>
    <row r="16" spans="1:8" ht="15">
      <c r="A16" s="86" t="s">
        <v>228</v>
      </c>
      <c r="B16" s="51" t="s">
        <v>229</v>
      </c>
      <c r="C16" s="115">
        <v>39624</v>
      </c>
      <c r="D16" s="51" t="s">
        <v>107</v>
      </c>
      <c r="E16" s="117" t="s">
        <v>101</v>
      </c>
      <c r="F16" s="51">
        <v>0</v>
      </c>
      <c r="G16" s="51">
        <v>1</v>
      </c>
      <c r="H16" s="99">
        <v>0</v>
      </c>
    </row>
    <row r="17" spans="1:8" ht="15">
      <c r="A17" s="86" t="s">
        <v>230</v>
      </c>
      <c r="B17" s="51" t="s">
        <v>231</v>
      </c>
      <c r="C17" s="115">
        <v>39624</v>
      </c>
      <c r="D17" s="51" t="s">
        <v>107</v>
      </c>
      <c r="E17" s="117">
        <v>0.10416666666666667</v>
      </c>
      <c r="F17" s="51">
        <v>1</v>
      </c>
      <c r="G17" s="51">
        <v>1</v>
      </c>
      <c r="H17" s="99">
        <v>0</v>
      </c>
    </row>
    <row r="18" spans="1:8" ht="15">
      <c r="A18" s="86" t="s">
        <v>232</v>
      </c>
      <c r="B18" s="51" t="s">
        <v>163</v>
      </c>
      <c r="C18" s="115">
        <v>39631</v>
      </c>
      <c r="D18" s="51" t="s">
        <v>107</v>
      </c>
      <c r="E18" s="117" t="s">
        <v>101</v>
      </c>
      <c r="F18" s="51">
        <v>0</v>
      </c>
      <c r="G18" s="51">
        <v>1</v>
      </c>
      <c r="H18" s="99">
        <v>0</v>
      </c>
    </row>
    <row r="19" spans="1:8" ht="15">
      <c r="A19" s="86" t="s">
        <v>233</v>
      </c>
      <c r="B19" s="51" t="s">
        <v>234</v>
      </c>
      <c r="C19" s="115">
        <v>39632</v>
      </c>
      <c r="D19" s="51" t="s">
        <v>107</v>
      </c>
      <c r="E19" s="117" t="s">
        <v>101</v>
      </c>
      <c r="F19" s="51">
        <v>0</v>
      </c>
      <c r="G19" s="51">
        <v>1</v>
      </c>
      <c r="H19" s="99">
        <v>0</v>
      </c>
    </row>
    <row r="20" spans="1:8" ht="15">
      <c r="A20" s="86" t="s">
        <v>235</v>
      </c>
      <c r="B20" s="51" t="s">
        <v>236</v>
      </c>
      <c r="C20" s="115">
        <v>39632</v>
      </c>
      <c r="D20" s="51" t="s">
        <v>107</v>
      </c>
      <c r="E20" s="114" t="s">
        <v>101</v>
      </c>
      <c r="F20" s="51">
        <v>0</v>
      </c>
      <c r="G20" s="51">
        <v>1</v>
      </c>
      <c r="H20" s="99">
        <v>0</v>
      </c>
    </row>
    <row r="21" spans="1:8" ht="15">
      <c r="A21" s="86" t="s">
        <v>237</v>
      </c>
      <c r="B21" s="51" t="s">
        <v>238</v>
      </c>
      <c r="C21" s="115">
        <v>39632</v>
      </c>
      <c r="D21" s="51" t="s">
        <v>107</v>
      </c>
      <c r="E21" s="117" t="s">
        <v>101</v>
      </c>
      <c r="F21" s="51">
        <v>0</v>
      </c>
      <c r="G21" s="51">
        <v>1</v>
      </c>
      <c r="H21" s="99">
        <v>0</v>
      </c>
    </row>
    <row r="22" spans="1:8" ht="15">
      <c r="A22" s="86" t="s">
        <v>239</v>
      </c>
      <c r="B22" s="51" t="s">
        <v>240</v>
      </c>
      <c r="C22" s="115">
        <v>39636</v>
      </c>
      <c r="D22" s="51" t="s">
        <v>107</v>
      </c>
      <c r="E22" s="117" t="s">
        <v>101</v>
      </c>
      <c r="F22" s="51">
        <v>0</v>
      </c>
      <c r="G22" s="51">
        <v>1</v>
      </c>
      <c r="H22" s="99">
        <v>0</v>
      </c>
    </row>
    <row r="23" spans="1:8" ht="15">
      <c r="A23" s="86" t="s">
        <v>241</v>
      </c>
      <c r="B23" s="51" t="s">
        <v>242</v>
      </c>
      <c r="C23" s="115">
        <v>39636</v>
      </c>
      <c r="D23" s="51" t="s">
        <v>107</v>
      </c>
      <c r="E23" s="117" t="s">
        <v>101</v>
      </c>
      <c r="F23" s="51">
        <v>0</v>
      </c>
      <c r="G23" s="51">
        <v>1</v>
      </c>
      <c r="H23" s="99">
        <v>0</v>
      </c>
    </row>
    <row r="24" spans="1:8" ht="15">
      <c r="A24" s="86" t="s">
        <v>243</v>
      </c>
      <c r="B24" s="51" t="s">
        <v>244</v>
      </c>
      <c r="C24" s="115">
        <v>39639</v>
      </c>
      <c r="D24" s="51" t="s">
        <v>107</v>
      </c>
      <c r="E24" s="117" t="s">
        <v>101</v>
      </c>
      <c r="F24" s="51">
        <v>0</v>
      </c>
      <c r="G24" s="51">
        <v>1</v>
      </c>
      <c r="H24" s="99">
        <v>0</v>
      </c>
    </row>
    <row r="25" spans="1:8" ht="15">
      <c r="A25" s="86" t="s">
        <v>245</v>
      </c>
      <c r="B25" s="51" t="s">
        <v>191</v>
      </c>
      <c r="C25" s="115">
        <v>39640</v>
      </c>
      <c r="D25" s="51" t="s">
        <v>107</v>
      </c>
      <c r="E25" s="117" t="s">
        <v>101</v>
      </c>
      <c r="F25" s="51">
        <v>2</v>
      </c>
      <c r="G25" s="51">
        <v>1</v>
      </c>
      <c r="H25" s="99">
        <v>0</v>
      </c>
    </row>
    <row r="26" spans="1:8" ht="15">
      <c r="A26" s="86" t="s">
        <v>247</v>
      </c>
      <c r="B26" s="51" t="s">
        <v>246</v>
      </c>
      <c r="C26" s="115">
        <v>39640</v>
      </c>
      <c r="D26" s="51" t="s">
        <v>208</v>
      </c>
      <c r="E26" s="117">
        <v>0.061111111111111116</v>
      </c>
      <c r="F26" s="51">
        <v>0</v>
      </c>
      <c r="G26" s="51">
        <v>1</v>
      </c>
      <c r="H26" s="99">
        <v>0</v>
      </c>
    </row>
    <row r="27" spans="1:8" ht="15">
      <c r="A27" s="86" t="s">
        <v>248</v>
      </c>
      <c r="B27" s="51" t="s">
        <v>249</v>
      </c>
      <c r="C27" s="115">
        <v>39644</v>
      </c>
      <c r="D27" s="51" t="s">
        <v>107</v>
      </c>
      <c r="E27" s="117" t="s">
        <v>101</v>
      </c>
      <c r="F27" s="51">
        <v>0</v>
      </c>
      <c r="G27" s="51">
        <v>1</v>
      </c>
      <c r="H27" s="99">
        <v>0</v>
      </c>
    </row>
    <row r="28" spans="1:8" ht="15">
      <c r="A28" s="121" t="s">
        <v>250</v>
      </c>
      <c r="B28" s="122" t="s">
        <v>251</v>
      </c>
      <c r="C28" s="123">
        <v>39677</v>
      </c>
      <c r="D28" s="51" t="s">
        <v>107</v>
      </c>
      <c r="E28" s="117" t="s">
        <v>101</v>
      </c>
      <c r="F28" s="122">
        <v>0</v>
      </c>
      <c r="G28" s="122">
        <v>1</v>
      </c>
      <c r="H28" s="124">
        <v>0</v>
      </c>
    </row>
    <row r="29" spans="1:8" ht="15">
      <c r="A29" s="121" t="s">
        <v>252</v>
      </c>
      <c r="B29" s="122" t="s">
        <v>234</v>
      </c>
      <c r="C29" s="123">
        <v>39646</v>
      </c>
      <c r="D29" s="51" t="s">
        <v>107</v>
      </c>
      <c r="E29" s="117" t="s">
        <v>101</v>
      </c>
      <c r="F29" s="122">
        <v>1</v>
      </c>
      <c r="G29" s="122">
        <v>1</v>
      </c>
      <c r="H29" s="124">
        <v>0</v>
      </c>
    </row>
    <row r="30" spans="1:8" ht="15">
      <c r="A30" s="121" t="s">
        <v>253</v>
      </c>
      <c r="B30" s="122" t="s">
        <v>231</v>
      </c>
      <c r="C30" s="123">
        <v>39654</v>
      </c>
      <c r="D30" s="51" t="s">
        <v>208</v>
      </c>
      <c r="E30" s="117">
        <v>0.03125</v>
      </c>
      <c r="F30" s="122">
        <v>0</v>
      </c>
      <c r="G30" s="122">
        <v>1</v>
      </c>
      <c r="H30" s="124">
        <v>0</v>
      </c>
    </row>
    <row r="31" spans="1:8" ht="15">
      <c r="A31" s="121" t="s">
        <v>254</v>
      </c>
      <c r="B31" s="122" t="s">
        <v>255</v>
      </c>
      <c r="C31" s="123">
        <v>39660</v>
      </c>
      <c r="D31" s="51" t="s">
        <v>107</v>
      </c>
      <c r="E31" s="117" t="s">
        <v>101</v>
      </c>
      <c r="F31" s="122">
        <v>0</v>
      </c>
      <c r="G31" s="122">
        <v>1</v>
      </c>
      <c r="H31" s="124">
        <v>0</v>
      </c>
    </row>
    <row r="32" spans="1:8" ht="15.75" thickBot="1">
      <c r="A32" s="243" t="s">
        <v>256</v>
      </c>
      <c r="B32" s="100" t="s">
        <v>164</v>
      </c>
      <c r="C32" s="195">
        <v>39660</v>
      </c>
      <c r="D32" s="100" t="s">
        <v>107</v>
      </c>
      <c r="E32" s="196" t="s">
        <v>101</v>
      </c>
      <c r="F32" s="100">
        <v>0</v>
      </c>
      <c r="G32" s="100">
        <v>1</v>
      </c>
      <c r="H32" s="101">
        <v>0</v>
      </c>
    </row>
    <row r="34" ht="15.75" thickBot="1"/>
    <row r="35" spans="1:8" ht="15.75" thickBot="1">
      <c r="A35" s="356" t="s">
        <v>97</v>
      </c>
      <c r="B35" s="357"/>
      <c r="C35" s="357"/>
      <c r="D35" s="357"/>
      <c r="E35" s="357"/>
      <c r="F35" s="357"/>
      <c r="G35" s="357"/>
      <c r="H35" s="358"/>
    </row>
    <row r="36" spans="1:8" ht="23.25" customHeight="1">
      <c r="A36" s="197" t="s">
        <v>83</v>
      </c>
      <c r="B36" s="183" t="s">
        <v>84</v>
      </c>
      <c r="C36" s="198" t="s">
        <v>85</v>
      </c>
      <c r="D36" s="199"/>
      <c r="E36" s="200"/>
      <c r="F36" s="187" t="s">
        <v>86</v>
      </c>
      <c r="G36" s="183" t="s">
        <v>87</v>
      </c>
      <c r="H36" s="188" t="s">
        <v>88</v>
      </c>
    </row>
    <row r="37" spans="1:8" ht="30" customHeight="1" thickBot="1">
      <c r="A37" s="201" t="s">
        <v>89</v>
      </c>
      <c r="B37" s="202" t="s">
        <v>90</v>
      </c>
      <c r="C37" s="202" t="s">
        <v>91</v>
      </c>
      <c r="D37" s="203" t="s">
        <v>94</v>
      </c>
      <c r="E37" s="231" t="s">
        <v>100</v>
      </c>
      <c r="F37" s="202" t="s">
        <v>92</v>
      </c>
      <c r="G37" s="202" t="s">
        <v>95</v>
      </c>
      <c r="H37" s="204" t="s">
        <v>93</v>
      </c>
    </row>
    <row r="38" spans="1:8" ht="15.75" thickBot="1">
      <c r="A38" s="359" t="s">
        <v>81</v>
      </c>
      <c r="B38" s="360"/>
      <c r="C38" s="360"/>
      <c r="D38" s="360"/>
      <c r="E38" s="360"/>
      <c r="F38" s="360"/>
      <c r="G38" s="360"/>
      <c r="H38" s="361"/>
    </row>
    <row r="39" spans="1:8" ht="15">
      <c r="A39" s="120" t="s">
        <v>275</v>
      </c>
      <c r="B39" s="159" t="s">
        <v>101</v>
      </c>
      <c r="C39" s="230" t="s">
        <v>101</v>
      </c>
      <c r="D39" s="159" t="s">
        <v>107</v>
      </c>
      <c r="E39" s="159" t="s">
        <v>101</v>
      </c>
      <c r="F39" s="159">
        <v>0</v>
      </c>
      <c r="G39" s="159">
        <v>1</v>
      </c>
      <c r="H39" s="164">
        <v>0</v>
      </c>
    </row>
    <row r="40" spans="1:8" ht="15">
      <c r="A40" s="86" t="s">
        <v>276</v>
      </c>
      <c r="B40" s="51" t="s">
        <v>101</v>
      </c>
      <c r="C40" s="52">
        <v>39614</v>
      </c>
      <c r="D40" s="159" t="s">
        <v>107</v>
      </c>
      <c r="E40" s="159" t="s">
        <v>101</v>
      </c>
      <c r="F40" s="51">
        <v>0</v>
      </c>
      <c r="G40" s="51">
        <v>1</v>
      </c>
      <c r="H40" s="99">
        <v>0</v>
      </c>
    </row>
    <row r="41" spans="1:8" ht="15">
      <c r="A41" s="86" t="s">
        <v>277</v>
      </c>
      <c r="B41" s="51" t="s">
        <v>278</v>
      </c>
      <c r="C41" s="52">
        <v>39624</v>
      </c>
      <c r="D41" s="159" t="s">
        <v>107</v>
      </c>
      <c r="E41" s="159" t="s">
        <v>101</v>
      </c>
      <c r="F41" s="51">
        <v>0</v>
      </c>
      <c r="G41" s="51">
        <v>1</v>
      </c>
      <c r="H41" s="99">
        <v>0</v>
      </c>
    </row>
    <row r="42" spans="1:8" ht="15">
      <c r="A42" s="86" t="s">
        <v>279</v>
      </c>
      <c r="B42" s="51" t="s">
        <v>280</v>
      </c>
      <c r="C42" s="52">
        <v>39630</v>
      </c>
      <c r="D42" s="159" t="s">
        <v>107</v>
      </c>
      <c r="E42" s="159" t="s">
        <v>101</v>
      </c>
      <c r="F42" s="51">
        <v>0</v>
      </c>
      <c r="G42" s="51">
        <v>1</v>
      </c>
      <c r="H42" s="99">
        <v>0</v>
      </c>
    </row>
    <row r="43" spans="1:8" ht="15.75" thickBot="1">
      <c r="A43" s="86" t="s">
        <v>281</v>
      </c>
      <c r="B43" s="51" t="s">
        <v>101</v>
      </c>
      <c r="C43" s="52">
        <v>39663</v>
      </c>
      <c r="D43" s="159" t="s">
        <v>107</v>
      </c>
      <c r="E43" s="159" t="s">
        <v>101</v>
      </c>
      <c r="F43" s="51">
        <v>0</v>
      </c>
      <c r="G43" s="51">
        <v>1</v>
      </c>
      <c r="H43" s="99">
        <v>0</v>
      </c>
    </row>
    <row r="44" spans="1:8" s="232" customFormat="1" ht="15.75" thickBot="1">
      <c r="A44" s="362" t="s">
        <v>82</v>
      </c>
      <c r="B44" s="363"/>
      <c r="C44" s="363"/>
      <c r="D44" s="363"/>
      <c r="E44" s="363"/>
      <c r="F44" s="363"/>
      <c r="G44" s="363"/>
      <c r="H44" s="364"/>
    </row>
    <row r="45" spans="1:8" ht="15">
      <c r="A45" s="305" t="s">
        <v>289</v>
      </c>
      <c r="B45" s="253" t="s">
        <v>290</v>
      </c>
      <c r="C45" s="306">
        <v>39615</v>
      </c>
      <c r="D45" s="253" t="s">
        <v>107</v>
      </c>
      <c r="E45" s="253" t="s">
        <v>101</v>
      </c>
      <c r="F45" s="253">
        <v>0</v>
      </c>
      <c r="G45" s="253">
        <v>1</v>
      </c>
      <c r="H45" s="307">
        <v>0</v>
      </c>
    </row>
    <row r="46" spans="1:8" ht="15">
      <c r="A46" s="125" t="s">
        <v>291</v>
      </c>
      <c r="B46" s="51" t="s">
        <v>191</v>
      </c>
      <c r="C46" s="52">
        <v>39615</v>
      </c>
      <c r="D46" s="51" t="s">
        <v>107</v>
      </c>
      <c r="E46" s="51" t="s">
        <v>101</v>
      </c>
      <c r="F46" s="51">
        <v>0</v>
      </c>
      <c r="G46" s="51">
        <v>1</v>
      </c>
      <c r="H46" s="99">
        <v>0</v>
      </c>
    </row>
    <row r="47" spans="1:8" ht="15">
      <c r="A47" s="125" t="s">
        <v>292</v>
      </c>
      <c r="B47" s="51" t="s">
        <v>163</v>
      </c>
      <c r="C47" s="52">
        <v>39619</v>
      </c>
      <c r="D47" s="51" t="s">
        <v>107</v>
      </c>
      <c r="E47" s="51" t="s">
        <v>101</v>
      </c>
      <c r="F47" s="51">
        <v>0</v>
      </c>
      <c r="G47" s="51">
        <v>1</v>
      </c>
      <c r="H47" s="99">
        <v>0</v>
      </c>
    </row>
    <row r="48" spans="1:8" ht="15">
      <c r="A48" s="125" t="s">
        <v>293</v>
      </c>
      <c r="B48" s="51" t="s">
        <v>294</v>
      </c>
      <c r="C48" s="52">
        <v>39619</v>
      </c>
      <c r="D48" s="51" t="s">
        <v>107</v>
      </c>
      <c r="E48" s="51" t="s">
        <v>101</v>
      </c>
      <c r="F48" s="51">
        <v>0</v>
      </c>
      <c r="G48" s="51">
        <v>1</v>
      </c>
      <c r="H48" s="99">
        <v>0</v>
      </c>
    </row>
    <row r="49" spans="1:8" ht="15">
      <c r="A49" s="125" t="s">
        <v>295</v>
      </c>
      <c r="B49" s="51" t="s">
        <v>296</v>
      </c>
      <c r="C49" s="52">
        <v>39690</v>
      </c>
      <c r="D49" s="51" t="s">
        <v>107</v>
      </c>
      <c r="E49" s="51" t="s">
        <v>101</v>
      </c>
      <c r="F49" s="51">
        <v>0</v>
      </c>
      <c r="G49" s="51">
        <v>1</v>
      </c>
      <c r="H49" s="99">
        <v>0</v>
      </c>
    </row>
    <row r="50" spans="1:8" ht="15">
      <c r="A50" s="125" t="s">
        <v>297</v>
      </c>
      <c r="B50" s="51" t="s">
        <v>298</v>
      </c>
      <c r="C50" s="52">
        <v>39635</v>
      </c>
      <c r="D50" s="51" t="s">
        <v>107</v>
      </c>
      <c r="E50" s="51" t="s">
        <v>101</v>
      </c>
      <c r="F50" s="51">
        <v>0</v>
      </c>
      <c r="G50" s="51">
        <v>1</v>
      </c>
      <c r="H50" s="99">
        <v>0</v>
      </c>
    </row>
    <row r="51" spans="1:8" ht="15">
      <c r="A51" s="125" t="s">
        <v>299</v>
      </c>
      <c r="B51" s="51" t="s">
        <v>300</v>
      </c>
      <c r="C51" s="52">
        <v>39639</v>
      </c>
      <c r="D51" s="51" t="s">
        <v>107</v>
      </c>
      <c r="E51" s="51" t="s">
        <v>101</v>
      </c>
      <c r="F51" s="51">
        <v>0</v>
      </c>
      <c r="G51" s="51">
        <v>1</v>
      </c>
      <c r="H51" s="99">
        <v>0</v>
      </c>
    </row>
    <row r="52" spans="1:8" ht="15.75" thickBot="1">
      <c r="A52" s="233" t="s">
        <v>301</v>
      </c>
      <c r="B52" s="100" t="s">
        <v>194</v>
      </c>
      <c r="C52" s="126">
        <v>39663</v>
      </c>
      <c r="D52" s="100" t="s">
        <v>107</v>
      </c>
      <c r="E52" s="100" t="s">
        <v>101</v>
      </c>
      <c r="F52" s="100">
        <v>1</v>
      </c>
      <c r="G52" s="100">
        <v>1</v>
      </c>
      <c r="H52" s="101">
        <v>0</v>
      </c>
    </row>
    <row r="53" spans="1:8" ht="15.75" thickBot="1">
      <c r="A53" s="365" t="s">
        <v>302</v>
      </c>
      <c r="B53" s="366"/>
      <c r="C53" s="366"/>
      <c r="D53" s="366"/>
      <c r="E53" s="366"/>
      <c r="F53" s="366"/>
      <c r="G53" s="366"/>
      <c r="H53" s="367"/>
    </row>
    <row r="54" spans="1:8" ht="15">
      <c r="A54" s="308" t="s">
        <v>303</v>
      </c>
      <c r="B54" s="253" t="s">
        <v>101</v>
      </c>
      <c r="C54" s="306">
        <v>39631</v>
      </c>
      <c r="D54" s="253" t="s">
        <v>107</v>
      </c>
      <c r="E54" s="253" t="s">
        <v>101</v>
      </c>
      <c r="F54" s="253">
        <v>1</v>
      </c>
      <c r="G54" s="253">
        <v>1</v>
      </c>
      <c r="H54" s="307">
        <v>0</v>
      </c>
    </row>
    <row r="55" spans="1:8" ht="15">
      <c r="A55" s="86" t="s">
        <v>304</v>
      </c>
      <c r="B55" s="51" t="s">
        <v>101</v>
      </c>
      <c r="C55" s="52">
        <v>39632</v>
      </c>
      <c r="D55" s="51" t="s">
        <v>107</v>
      </c>
      <c r="E55" s="51" t="s">
        <v>101</v>
      </c>
      <c r="F55" s="51">
        <v>0</v>
      </c>
      <c r="G55" s="51">
        <v>1</v>
      </c>
      <c r="H55" s="99">
        <v>0</v>
      </c>
    </row>
    <row r="56" spans="1:8" ht="15">
      <c r="A56" s="86" t="s">
        <v>305</v>
      </c>
      <c r="B56" s="51" t="s">
        <v>101</v>
      </c>
      <c r="C56" s="52">
        <v>39632</v>
      </c>
      <c r="D56" s="51" t="s">
        <v>107</v>
      </c>
      <c r="E56" s="51" t="s">
        <v>101</v>
      </c>
      <c r="F56" s="51">
        <v>0</v>
      </c>
      <c r="G56" s="51">
        <v>1</v>
      </c>
      <c r="H56" s="99">
        <v>0</v>
      </c>
    </row>
    <row r="57" spans="1:8" ht="15.75" thickBot="1">
      <c r="A57" s="243" t="s">
        <v>306</v>
      </c>
      <c r="B57" s="100" t="s">
        <v>101</v>
      </c>
      <c r="C57" s="126">
        <v>39646</v>
      </c>
      <c r="D57" s="100" t="s">
        <v>107</v>
      </c>
      <c r="E57" s="100" t="s">
        <v>101</v>
      </c>
      <c r="F57" s="100">
        <v>0</v>
      </c>
      <c r="G57" s="100">
        <v>1</v>
      </c>
      <c r="H57" s="101">
        <v>0</v>
      </c>
    </row>
  </sheetData>
  <sheetProtection/>
  <mergeCells count="4">
    <mergeCell ref="A35:H35"/>
    <mergeCell ref="A38:H38"/>
    <mergeCell ref="A44:H44"/>
    <mergeCell ref="A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1.421875" style="0" customWidth="1"/>
    <col min="2" max="2" width="17.57421875" style="0" customWidth="1"/>
    <col min="3" max="16384" width="11.421875" style="0" customWidth="1"/>
  </cols>
  <sheetData>
    <row r="1" spans="1:2" ht="15">
      <c r="A1" s="53" t="s">
        <v>10</v>
      </c>
      <c r="B1" s="61" t="s">
        <v>50</v>
      </c>
    </row>
    <row r="2" spans="1:2" ht="15">
      <c r="A2" s="63" t="s">
        <v>155</v>
      </c>
      <c r="B2" s="51">
        <v>53</v>
      </c>
    </row>
    <row r="3" spans="1:2" ht="15">
      <c r="A3" s="35" t="s">
        <v>166</v>
      </c>
      <c r="B3" s="51">
        <v>59</v>
      </c>
    </row>
    <row r="4" spans="1:2" ht="15">
      <c r="A4" s="35" t="s">
        <v>156</v>
      </c>
      <c r="B4" s="51">
        <v>62</v>
      </c>
    </row>
    <row r="5" spans="1:2" ht="15">
      <c r="A5" s="35" t="s">
        <v>102</v>
      </c>
      <c r="B5" s="51">
        <v>64</v>
      </c>
    </row>
    <row r="6" spans="1:2" ht="15">
      <c r="A6" s="35" t="s">
        <v>171</v>
      </c>
      <c r="B6" s="51">
        <v>68</v>
      </c>
    </row>
    <row r="7" spans="1:2" ht="15">
      <c r="A7" s="35" t="s">
        <v>172</v>
      </c>
      <c r="B7" s="51">
        <v>59</v>
      </c>
    </row>
    <row r="8" spans="1:2" ht="15">
      <c r="A8" s="35" t="s">
        <v>160</v>
      </c>
      <c r="B8" s="51">
        <v>62</v>
      </c>
    </row>
    <row r="9" spans="1:2" ht="15">
      <c r="A9" s="35" t="s">
        <v>175</v>
      </c>
      <c r="B9" s="51">
        <v>66</v>
      </c>
    </row>
    <row r="10" spans="1:2" ht="15">
      <c r="A10" s="35" t="s">
        <v>177</v>
      </c>
      <c r="B10" s="51">
        <v>47</v>
      </c>
    </row>
    <row r="11" spans="1:2" ht="15">
      <c r="A11" s="128" t="s">
        <v>179</v>
      </c>
      <c r="B11" s="51">
        <v>52</v>
      </c>
    </row>
    <row r="12" spans="1:2" ht="15">
      <c r="A12" s="35" t="s">
        <v>181</v>
      </c>
      <c r="B12" s="51">
        <v>62</v>
      </c>
    </row>
    <row r="13" spans="1:2" ht="15">
      <c r="A13" s="35" t="s">
        <v>183</v>
      </c>
      <c r="B13" s="51">
        <v>54</v>
      </c>
    </row>
    <row r="14" spans="1:2" ht="15">
      <c r="A14" s="35" t="s">
        <v>188</v>
      </c>
      <c r="B14" s="51">
        <v>61</v>
      </c>
    </row>
    <row r="15" spans="1:2" ht="15">
      <c r="A15" s="35" t="s">
        <v>158</v>
      </c>
      <c r="B15" s="51">
        <v>52</v>
      </c>
    </row>
    <row r="16" spans="1:2" ht="15">
      <c r="A16" s="35" t="s">
        <v>186</v>
      </c>
      <c r="B16" s="51">
        <v>53</v>
      </c>
    </row>
    <row r="17" spans="1:2" ht="15">
      <c r="A17" s="35" t="s">
        <v>104</v>
      </c>
      <c r="B17" s="51"/>
    </row>
    <row r="18" spans="1:2" ht="15">
      <c r="A18" s="35" t="s">
        <v>189</v>
      </c>
      <c r="B18" s="51">
        <v>51</v>
      </c>
    </row>
    <row r="19" spans="1:2" ht="15">
      <c r="A19" s="35" t="s">
        <v>162</v>
      </c>
      <c r="B19" s="51">
        <v>51</v>
      </c>
    </row>
    <row r="20" spans="1:2" ht="15">
      <c r="A20" s="35" t="s">
        <v>159</v>
      </c>
      <c r="B20" s="51">
        <v>57</v>
      </c>
    </row>
    <row r="21" spans="1:2" ht="15">
      <c r="A21" s="35" t="s">
        <v>193</v>
      </c>
      <c r="B21" s="51">
        <v>54</v>
      </c>
    </row>
    <row r="22" spans="1:2" ht="15">
      <c r="A22" s="35" t="s">
        <v>195</v>
      </c>
      <c r="B22" s="51"/>
    </row>
    <row r="23" spans="1:2" ht="15">
      <c r="A23" s="35" t="s">
        <v>196</v>
      </c>
      <c r="B23" s="51">
        <v>50</v>
      </c>
    </row>
    <row r="24" spans="1:2" ht="15">
      <c r="A24" s="35" t="s">
        <v>198</v>
      </c>
      <c r="B24" s="51"/>
    </row>
    <row r="25" spans="1:2" ht="15">
      <c r="A25" s="35" t="s">
        <v>106</v>
      </c>
      <c r="B25" s="219">
        <v>53</v>
      </c>
    </row>
    <row r="26" spans="1:2" ht="15">
      <c r="A26" s="229" t="s">
        <v>201</v>
      </c>
      <c r="B26" s="224">
        <v>58</v>
      </c>
    </row>
    <row r="27" spans="1:2" ht="15">
      <c r="A27" s="35" t="s">
        <v>202</v>
      </c>
      <c r="B27" s="51"/>
    </row>
    <row r="28" spans="1:2" ht="15.75" thickBot="1">
      <c r="A28" s="267" t="s">
        <v>204</v>
      </c>
      <c r="B28" s="261"/>
    </row>
    <row r="29" spans="1:2" ht="15">
      <c r="A29" s="226"/>
      <c r="B29" s="241"/>
    </row>
    <row r="30" spans="1:2" ht="15">
      <c r="A30" s="226"/>
      <c r="B30" s="241"/>
    </row>
    <row r="31" spans="1:2" ht="15">
      <c r="A31" s="226"/>
      <c r="B31" s="241"/>
    </row>
    <row r="32" spans="1:2" ht="15">
      <c r="A32" s="226"/>
      <c r="B32" s="241"/>
    </row>
    <row r="33" spans="1:2" ht="15">
      <c r="A33" s="226"/>
      <c r="B33" s="241"/>
    </row>
    <row r="34" spans="1:2" ht="15">
      <c r="A34" s="226"/>
      <c r="B34" s="241"/>
    </row>
    <row r="35" spans="1:2" ht="15">
      <c r="A35" s="226"/>
      <c r="B35" s="241"/>
    </row>
    <row r="36" spans="1:2" ht="15">
      <c r="A36" s="226"/>
      <c r="B36" s="241"/>
    </row>
    <row r="37" spans="1:2" ht="15">
      <c r="A37" s="226"/>
      <c r="B37" s="241"/>
    </row>
    <row r="38" spans="1:2" ht="15">
      <c r="A38" s="226"/>
      <c r="B38" s="241"/>
    </row>
    <row r="39" spans="1:2" ht="15">
      <c r="A39" s="226"/>
      <c r="B39" s="33"/>
    </row>
    <row r="40" spans="1:2" ht="15">
      <c r="A40" s="226"/>
      <c r="B40" s="241"/>
    </row>
    <row r="41" spans="1:2" ht="15">
      <c r="A41" s="226"/>
      <c r="B41" s="241"/>
    </row>
    <row r="42" spans="1:5" ht="15">
      <c r="A42" s="226"/>
      <c r="B42" s="241"/>
      <c r="E42" s="158"/>
    </row>
    <row r="43" spans="1:2" ht="15">
      <c r="A43" s="226"/>
      <c r="B43" s="241"/>
    </row>
    <row r="44" spans="1:2" ht="15">
      <c r="A44" s="226"/>
      <c r="B44" s="241"/>
    </row>
    <row r="45" spans="1:2" ht="15">
      <c r="A45" s="157"/>
      <c r="B45" s="33"/>
    </row>
    <row r="85" ht="15">
      <c r="E85" s="1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O1" sqref="O1"/>
    </sheetView>
  </sheetViews>
  <sheetFormatPr defaultColWidth="9.140625" defaultRowHeight="15"/>
  <cols>
    <col min="1" max="16384" width="11.421875" style="0" customWidth="1"/>
  </cols>
  <sheetData>
    <row r="1" spans="1:2" ht="61.5" customHeight="1" thickBot="1">
      <c r="A1" s="165" t="s">
        <v>109</v>
      </c>
      <c r="B1" s="166" t="s">
        <v>119</v>
      </c>
    </row>
    <row r="2" spans="1:2" ht="15">
      <c r="A2" s="163" t="s">
        <v>110</v>
      </c>
      <c r="B2" s="164">
        <v>5</v>
      </c>
    </row>
    <row r="3" spans="1:2" ht="15">
      <c r="A3" s="160" t="s">
        <v>111</v>
      </c>
      <c r="B3" s="99">
        <v>5</v>
      </c>
    </row>
    <row r="4" spans="1:2" ht="15">
      <c r="A4" s="161" t="s">
        <v>112</v>
      </c>
      <c r="B4" s="99">
        <v>3</v>
      </c>
    </row>
    <row r="5" spans="1:2" ht="15">
      <c r="A5" s="161" t="s">
        <v>113</v>
      </c>
      <c r="B5" s="99">
        <v>0</v>
      </c>
    </row>
    <row r="6" spans="1:2" ht="15">
      <c r="A6" s="161" t="s">
        <v>114</v>
      </c>
      <c r="B6" s="99">
        <v>1</v>
      </c>
    </row>
    <row r="7" spans="1:2" ht="15">
      <c r="A7" s="161" t="s">
        <v>115</v>
      </c>
      <c r="B7" s="99">
        <v>2</v>
      </c>
    </row>
    <row r="8" spans="1:2" ht="15">
      <c r="A8" s="161" t="s">
        <v>116</v>
      </c>
      <c r="B8" s="99">
        <v>2</v>
      </c>
    </row>
    <row r="9" spans="1:2" ht="15">
      <c r="A9" s="161" t="s">
        <v>117</v>
      </c>
      <c r="B9" s="99">
        <v>3</v>
      </c>
    </row>
    <row r="10" spans="1:2" ht="15.75" thickBot="1">
      <c r="A10" s="162" t="s">
        <v>118</v>
      </c>
      <c r="B10" s="101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2" sqref="B2:B28"/>
    </sheetView>
  </sheetViews>
  <sheetFormatPr defaultColWidth="9.140625" defaultRowHeight="15"/>
  <cols>
    <col min="1" max="16384" width="11.421875" style="0" customWidth="1"/>
  </cols>
  <sheetData>
    <row r="1" spans="1:3" ht="43.5">
      <c r="A1" s="53" t="s">
        <v>10</v>
      </c>
      <c r="B1" s="167" t="s">
        <v>120</v>
      </c>
      <c r="C1" s="168" t="s">
        <v>121</v>
      </c>
    </row>
    <row r="2" spans="1:3" ht="15">
      <c r="A2" s="63" t="s">
        <v>155</v>
      </c>
      <c r="B2" s="219">
        <v>143</v>
      </c>
      <c r="C2" s="219">
        <v>44</v>
      </c>
    </row>
    <row r="3" spans="1:3" ht="15">
      <c r="A3" s="35" t="s">
        <v>166</v>
      </c>
      <c r="B3" s="219">
        <v>16</v>
      </c>
      <c r="C3" s="219">
        <v>41</v>
      </c>
    </row>
    <row r="4" spans="1:3" ht="15">
      <c r="A4" s="35" t="s">
        <v>156</v>
      </c>
      <c r="B4" s="219">
        <v>90</v>
      </c>
      <c r="C4" s="219">
        <v>41</v>
      </c>
    </row>
    <row r="5" spans="1:3" ht="15">
      <c r="A5" s="35" t="s">
        <v>102</v>
      </c>
      <c r="B5" s="219">
        <v>24</v>
      </c>
      <c r="C5" s="219">
        <v>94</v>
      </c>
    </row>
    <row r="6" spans="1:3" ht="15">
      <c r="A6" s="35" t="s">
        <v>171</v>
      </c>
      <c r="B6" s="219">
        <v>85</v>
      </c>
      <c r="C6" s="219">
        <v>23</v>
      </c>
    </row>
    <row r="7" spans="1:3" ht="15">
      <c r="A7" s="35" t="s">
        <v>172</v>
      </c>
      <c r="B7" s="219">
        <v>84</v>
      </c>
      <c r="C7" s="219">
        <v>29</v>
      </c>
    </row>
    <row r="8" spans="1:3" ht="15">
      <c r="A8" s="35" t="s">
        <v>160</v>
      </c>
      <c r="B8" s="219">
        <v>73</v>
      </c>
      <c r="C8" s="219">
        <v>4</v>
      </c>
    </row>
    <row r="9" spans="1:3" ht="15">
      <c r="A9" s="35" t="s">
        <v>175</v>
      </c>
      <c r="B9" s="222">
        <v>48</v>
      </c>
      <c r="C9" s="222">
        <v>38</v>
      </c>
    </row>
    <row r="10" spans="1:3" ht="15">
      <c r="A10" s="35" t="s">
        <v>177</v>
      </c>
      <c r="B10" s="219">
        <v>116</v>
      </c>
      <c r="C10" s="219">
        <v>15</v>
      </c>
    </row>
    <row r="11" spans="1:3" ht="15">
      <c r="A11" s="128" t="s">
        <v>179</v>
      </c>
      <c r="B11" s="219">
        <v>106</v>
      </c>
      <c r="C11" s="219">
        <v>5</v>
      </c>
    </row>
    <row r="12" spans="1:3" ht="15">
      <c r="A12" s="35" t="s">
        <v>181</v>
      </c>
      <c r="B12" s="219">
        <v>75</v>
      </c>
      <c r="C12" s="219">
        <v>44</v>
      </c>
    </row>
    <row r="13" spans="1:3" ht="15">
      <c r="A13" s="35" t="s">
        <v>183</v>
      </c>
      <c r="B13" s="219">
        <v>127</v>
      </c>
      <c r="C13" s="219">
        <v>2</v>
      </c>
    </row>
    <row r="14" spans="1:3" ht="15">
      <c r="A14" s="35" t="s">
        <v>188</v>
      </c>
      <c r="B14" s="219">
        <v>50</v>
      </c>
      <c r="C14" s="219">
        <v>62</v>
      </c>
    </row>
    <row r="15" spans="1:3" ht="15">
      <c r="A15" s="35" t="s">
        <v>158</v>
      </c>
      <c r="B15" s="219">
        <v>79</v>
      </c>
      <c r="C15" s="219">
        <v>14</v>
      </c>
    </row>
    <row r="16" spans="1:3" ht="15">
      <c r="A16" s="35" t="s">
        <v>186</v>
      </c>
      <c r="B16" s="219">
        <v>48</v>
      </c>
      <c r="C16" s="219">
        <v>45</v>
      </c>
    </row>
    <row r="17" spans="1:3" ht="15">
      <c r="A17" s="35" t="s">
        <v>104</v>
      </c>
      <c r="B17" s="219"/>
      <c r="C17" s="219"/>
    </row>
    <row r="18" spans="1:3" ht="15">
      <c r="A18" s="35" t="s">
        <v>189</v>
      </c>
      <c r="B18" s="219">
        <v>121</v>
      </c>
      <c r="C18" s="219">
        <v>7</v>
      </c>
    </row>
    <row r="19" spans="1:3" ht="15">
      <c r="A19" s="35" t="s">
        <v>162</v>
      </c>
      <c r="B19" s="219">
        <v>99</v>
      </c>
      <c r="C19" s="219">
        <v>6</v>
      </c>
    </row>
    <row r="20" spans="1:3" ht="15">
      <c r="A20" s="35" t="s">
        <v>159</v>
      </c>
      <c r="B20" s="219">
        <v>94</v>
      </c>
      <c r="C20" s="219">
        <v>2</v>
      </c>
    </row>
    <row r="21" spans="1:3" ht="15">
      <c r="A21" s="35" t="s">
        <v>193</v>
      </c>
      <c r="B21" s="219">
        <v>56</v>
      </c>
      <c r="C21" s="219">
        <v>30</v>
      </c>
    </row>
    <row r="22" spans="1:3" ht="15">
      <c r="A22" s="35" t="s">
        <v>195</v>
      </c>
      <c r="B22" s="219">
        <v>49</v>
      </c>
      <c r="C22" s="219">
        <v>40</v>
      </c>
    </row>
    <row r="23" spans="1:3" ht="15">
      <c r="A23" s="35" t="s">
        <v>196</v>
      </c>
      <c r="B23" s="219">
        <v>90</v>
      </c>
      <c r="C23" s="219">
        <v>7</v>
      </c>
    </row>
    <row r="24" spans="1:3" ht="15">
      <c r="A24" s="35" t="s">
        <v>198</v>
      </c>
      <c r="B24" s="219">
        <v>101</v>
      </c>
      <c r="C24" s="219">
        <v>9</v>
      </c>
    </row>
    <row r="25" spans="1:3" ht="15">
      <c r="A25" s="35" t="s">
        <v>106</v>
      </c>
      <c r="B25" s="219">
        <v>76</v>
      </c>
      <c r="C25" s="219">
        <v>3</v>
      </c>
    </row>
    <row r="26" spans="1:3" ht="15">
      <c r="A26" s="229" t="s">
        <v>201</v>
      </c>
      <c r="B26" s="224">
        <v>89</v>
      </c>
      <c r="C26" s="224">
        <v>23</v>
      </c>
    </row>
    <row r="27" spans="1:3" ht="15">
      <c r="A27" s="35" t="s">
        <v>202</v>
      </c>
      <c r="B27" s="51">
        <v>85</v>
      </c>
      <c r="C27" s="51">
        <v>59</v>
      </c>
    </row>
    <row r="28" spans="1:3" ht="15.75" thickBot="1">
      <c r="A28" s="267" t="s">
        <v>204</v>
      </c>
      <c r="B28" s="271">
        <v>90</v>
      </c>
      <c r="C28" s="271">
        <v>21</v>
      </c>
    </row>
    <row r="29" spans="1:3" ht="15">
      <c r="A29" s="226"/>
      <c r="B29" s="245"/>
      <c r="C29" s="245"/>
    </row>
    <row r="30" spans="1:3" ht="15">
      <c r="A30" s="226"/>
      <c r="B30" s="245"/>
      <c r="C30" s="245"/>
    </row>
    <row r="31" spans="1:3" ht="15">
      <c r="A31" s="226"/>
      <c r="B31" s="245"/>
      <c r="C31" s="245"/>
    </row>
    <row r="32" spans="1:3" ht="15">
      <c r="A32" s="226"/>
      <c r="B32" s="245"/>
      <c r="C32" s="245"/>
    </row>
    <row r="33" spans="1:3" ht="15">
      <c r="A33" s="226"/>
      <c r="B33" s="245"/>
      <c r="C33" s="245"/>
    </row>
    <row r="34" spans="1:3" ht="15">
      <c r="A34" s="226"/>
      <c r="B34" s="245"/>
      <c r="C34" s="245"/>
    </row>
    <row r="35" spans="1:3" ht="15">
      <c r="A35" s="226"/>
      <c r="B35" s="225"/>
      <c r="C35" s="225"/>
    </row>
    <row r="36" spans="1:3" ht="15">
      <c r="A36" s="226"/>
      <c r="B36" s="225"/>
      <c r="C36" s="225"/>
    </row>
    <row r="37" spans="1:3" ht="15">
      <c r="A37" s="226"/>
      <c r="B37" s="225"/>
      <c r="C37" s="225"/>
    </row>
    <row r="38" spans="1:3" ht="15">
      <c r="A38" s="226"/>
      <c r="B38" s="225"/>
      <c r="C38" s="225"/>
    </row>
    <row r="39" spans="1:3" ht="15">
      <c r="A39" s="226"/>
      <c r="B39" s="225"/>
      <c r="C39" s="225"/>
    </row>
    <row r="40" spans="1:3" ht="15">
      <c r="A40" s="226"/>
      <c r="B40" s="225"/>
      <c r="C40" s="225"/>
    </row>
    <row r="41" spans="1:3" ht="15">
      <c r="A41" s="226"/>
      <c r="B41" s="225"/>
      <c r="C41" s="225"/>
    </row>
    <row r="42" spans="1:3" ht="15">
      <c r="A42" s="226"/>
      <c r="B42" s="225"/>
      <c r="C42" s="225"/>
    </row>
    <row r="43" spans="1:3" ht="15">
      <c r="A43" s="226"/>
      <c r="B43" s="225"/>
      <c r="C43" s="225"/>
    </row>
    <row r="44" spans="1:3" ht="15">
      <c r="A44" s="226"/>
      <c r="B44" s="225"/>
      <c r="C44" s="22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6384" width="11.421875" style="0" customWidth="1"/>
  </cols>
  <sheetData>
    <row r="1" spans="1:4" ht="24.75" customHeight="1">
      <c r="A1" s="53" t="s">
        <v>10</v>
      </c>
      <c r="B1" s="35" t="s">
        <v>122</v>
      </c>
      <c r="C1" s="35" t="s">
        <v>123</v>
      </c>
      <c r="D1" s="169" t="s">
        <v>124</v>
      </c>
    </row>
    <row r="2" spans="1:4" ht="15">
      <c r="A2" s="63" t="s">
        <v>155</v>
      </c>
      <c r="B2" s="219">
        <v>143</v>
      </c>
      <c r="C2" s="219">
        <v>138</v>
      </c>
      <c r="D2" s="170">
        <f>(C2*100)/B2</f>
        <v>96.5034965034965</v>
      </c>
    </row>
    <row r="3" spans="1:4" ht="15">
      <c r="A3" s="35" t="s">
        <v>166</v>
      </c>
      <c r="B3" s="219">
        <v>16</v>
      </c>
      <c r="C3" s="219">
        <v>16</v>
      </c>
      <c r="D3" s="170">
        <f>(C3*100)/B3</f>
        <v>100</v>
      </c>
    </row>
    <row r="4" spans="1:4" ht="15">
      <c r="A4" s="35" t="s">
        <v>156</v>
      </c>
      <c r="B4" s="219">
        <v>90</v>
      </c>
      <c r="C4" s="219">
        <v>89</v>
      </c>
      <c r="D4" s="170">
        <f aca="true" t="shared" si="0" ref="D4:D28">(C4*100)/B4</f>
        <v>98.88888888888889</v>
      </c>
    </row>
    <row r="5" spans="1:4" ht="15">
      <c r="A5" s="35" t="s">
        <v>102</v>
      </c>
      <c r="B5" s="219">
        <v>24</v>
      </c>
      <c r="C5" s="219">
        <v>19</v>
      </c>
      <c r="D5" s="170">
        <f t="shared" si="0"/>
        <v>79.16666666666667</v>
      </c>
    </row>
    <row r="6" spans="1:4" ht="15">
      <c r="A6" s="35" t="s">
        <v>171</v>
      </c>
      <c r="B6" s="219">
        <v>85</v>
      </c>
      <c r="C6" s="219">
        <v>80</v>
      </c>
      <c r="D6" s="170">
        <f t="shared" si="0"/>
        <v>94.11764705882354</v>
      </c>
    </row>
    <row r="7" spans="1:4" ht="15">
      <c r="A7" s="35" t="s">
        <v>172</v>
      </c>
      <c r="B7" s="219">
        <v>84</v>
      </c>
      <c r="C7" s="219">
        <v>81</v>
      </c>
      <c r="D7" s="170">
        <f t="shared" si="0"/>
        <v>96.42857142857143</v>
      </c>
    </row>
    <row r="8" spans="1:4" ht="15">
      <c r="A8" s="35" t="s">
        <v>160</v>
      </c>
      <c r="B8" s="219">
        <v>73</v>
      </c>
      <c r="C8" s="219">
        <v>72</v>
      </c>
      <c r="D8" s="170">
        <f t="shared" si="0"/>
        <v>98.63013698630137</v>
      </c>
    </row>
    <row r="9" spans="1:4" ht="15">
      <c r="A9" s="35" t="s">
        <v>175</v>
      </c>
      <c r="B9" s="222">
        <v>48</v>
      </c>
      <c r="C9" s="222">
        <v>43</v>
      </c>
      <c r="D9" s="170">
        <f t="shared" si="0"/>
        <v>89.58333333333333</v>
      </c>
    </row>
    <row r="10" spans="1:4" ht="15">
      <c r="A10" s="35" t="s">
        <v>177</v>
      </c>
      <c r="B10" s="219">
        <v>116</v>
      </c>
      <c r="C10" s="219">
        <v>116</v>
      </c>
      <c r="D10" s="170">
        <f t="shared" si="0"/>
        <v>100</v>
      </c>
    </row>
    <row r="11" spans="1:4" ht="15">
      <c r="A11" s="128" t="s">
        <v>179</v>
      </c>
      <c r="B11" s="219">
        <v>106</v>
      </c>
      <c r="C11" s="219">
        <v>103</v>
      </c>
      <c r="D11" s="170">
        <f t="shared" si="0"/>
        <v>97.16981132075472</v>
      </c>
    </row>
    <row r="12" spans="1:4" ht="15">
      <c r="A12" s="35" t="s">
        <v>181</v>
      </c>
      <c r="B12" s="219">
        <v>75</v>
      </c>
      <c r="C12" s="219">
        <v>63</v>
      </c>
      <c r="D12" s="170">
        <f t="shared" si="0"/>
        <v>84</v>
      </c>
    </row>
    <row r="13" spans="1:4" ht="15">
      <c r="A13" s="35" t="s">
        <v>183</v>
      </c>
      <c r="B13" s="219">
        <v>127</v>
      </c>
      <c r="C13" s="219">
        <v>125</v>
      </c>
      <c r="D13" s="170">
        <f t="shared" si="0"/>
        <v>98.4251968503937</v>
      </c>
    </row>
    <row r="14" spans="1:4" ht="15">
      <c r="A14" s="35" t="s">
        <v>188</v>
      </c>
      <c r="B14" s="219">
        <v>50</v>
      </c>
      <c r="C14" s="219">
        <v>49</v>
      </c>
      <c r="D14" s="170">
        <f t="shared" si="0"/>
        <v>98</v>
      </c>
    </row>
    <row r="15" spans="1:4" ht="15">
      <c r="A15" s="35" t="s">
        <v>158</v>
      </c>
      <c r="B15" s="219">
        <v>79</v>
      </c>
      <c r="C15" s="219">
        <v>65</v>
      </c>
      <c r="D15" s="170">
        <f t="shared" si="0"/>
        <v>82.27848101265823</v>
      </c>
    </row>
    <row r="16" spans="1:4" ht="15">
      <c r="A16" s="35" t="s">
        <v>186</v>
      </c>
      <c r="B16" s="219">
        <v>48</v>
      </c>
      <c r="C16" s="219">
        <v>47</v>
      </c>
      <c r="D16" s="170">
        <f t="shared" si="0"/>
        <v>97.91666666666667</v>
      </c>
    </row>
    <row r="17" spans="1:4" ht="15">
      <c r="A17" s="35" t="s">
        <v>104</v>
      </c>
      <c r="B17" s="219"/>
      <c r="C17" s="219"/>
      <c r="D17" s="170"/>
    </row>
    <row r="18" spans="1:4" ht="15">
      <c r="A18" s="35" t="s">
        <v>189</v>
      </c>
      <c r="B18" s="219">
        <v>121</v>
      </c>
      <c r="C18" s="219">
        <v>115</v>
      </c>
      <c r="D18" s="170">
        <f t="shared" si="0"/>
        <v>95.04132231404958</v>
      </c>
    </row>
    <row r="19" spans="1:4" ht="15">
      <c r="A19" s="35" t="s">
        <v>162</v>
      </c>
      <c r="B19" s="219">
        <v>99</v>
      </c>
      <c r="C19" s="219">
        <v>99</v>
      </c>
      <c r="D19" s="170">
        <f t="shared" si="0"/>
        <v>100</v>
      </c>
    </row>
    <row r="20" spans="1:4" ht="15">
      <c r="A20" s="35" t="s">
        <v>159</v>
      </c>
      <c r="B20" s="219">
        <v>94</v>
      </c>
      <c r="C20" s="219">
        <v>94</v>
      </c>
      <c r="D20" s="170">
        <f t="shared" si="0"/>
        <v>100</v>
      </c>
    </row>
    <row r="21" spans="1:4" ht="15">
      <c r="A21" s="35" t="s">
        <v>193</v>
      </c>
      <c r="B21" s="219">
        <v>56</v>
      </c>
      <c r="C21" s="219">
        <v>51</v>
      </c>
      <c r="D21" s="170">
        <f t="shared" si="0"/>
        <v>91.07142857142857</v>
      </c>
    </row>
    <row r="22" spans="1:4" ht="15">
      <c r="A22" s="35" t="s">
        <v>195</v>
      </c>
      <c r="B22" s="219">
        <v>49</v>
      </c>
      <c r="C22" s="219">
        <v>48</v>
      </c>
      <c r="D22" s="170">
        <f t="shared" si="0"/>
        <v>97.95918367346938</v>
      </c>
    </row>
    <row r="23" spans="1:4" ht="15">
      <c r="A23" s="35" t="s">
        <v>196</v>
      </c>
      <c r="B23" s="219">
        <v>90</v>
      </c>
      <c r="C23" s="219">
        <v>69</v>
      </c>
      <c r="D23" s="170">
        <f t="shared" si="0"/>
        <v>76.66666666666667</v>
      </c>
    </row>
    <row r="24" spans="1:4" ht="15">
      <c r="A24" s="35" t="s">
        <v>198</v>
      </c>
      <c r="B24" s="219">
        <v>101</v>
      </c>
      <c r="C24" s="219">
        <v>96</v>
      </c>
      <c r="D24" s="170">
        <f t="shared" si="0"/>
        <v>95.04950495049505</v>
      </c>
    </row>
    <row r="25" spans="1:4" ht="15">
      <c r="A25" s="35" t="s">
        <v>106</v>
      </c>
      <c r="B25" s="219">
        <v>76</v>
      </c>
      <c r="C25" s="219">
        <v>76</v>
      </c>
      <c r="D25" s="170">
        <f t="shared" si="0"/>
        <v>100</v>
      </c>
    </row>
    <row r="26" spans="1:4" ht="15">
      <c r="A26" s="229" t="s">
        <v>201</v>
      </c>
      <c r="B26" s="224">
        <v>89</v>
      </c>
      <c r="C26" s="224">
        <v>85</v>
      </c>
      <c r="D26" s="170">
        <f t="shared" si="0"/>
        <v>95.50561797752809</v>
      </c>
    </row>
    <row r="27" spans="1:4" ht="15">
      <c r="A27" s="35" t="s">
        <v>202</v>
      </c>
      <c r="B27" s="51">
        <v>85</v>
      </c>
      <c r="C27" s="51">
        <v>78</v>
      </c>
      <c r="D27" s="170">
        <f t="shared" si="0"/>
        <v>91.76470588235294</v>
      </c>
    </row>
    <row r="28" spans="1:4" ht="15.75" thickBot="1">
      <c r="A28" s="267" t="s">
        <v>204</v>
      </c>
      <c r="B28" s="271">
        <v>90</v>
      </c>
      <c r="C28" s="271">
        <v>87</v>
      </c>
      <c r="D28" s="170">
        <f t="shared" si="0"/>
        <v>96.66666666666667</v>
      </c>
    </row>
    <row r="29" spans="1:4" ht="15">
      <c r="A29" s="226"/>
      <c r="B29" s="245"/>
      <c r="C29" s="245"/>
      <c r="D29" s="246"/>
    </row>
    <row r="30" spans="1:4" ht="15">
      <c r="A30" s="226"/>
      <c r="B30" s="245"/>
      <c r="C30" s="245"/>
      <c r="D30" s="246"/>
    </row>
    <row r="31" spans="1:4" ht="15">
      <c r="A31" s="226"/>
      <c r="B31" s="245"/>
      <c r="C31" s="245"/>
      <c r="D31" s="246"/>
    </row>
    <row r="32" spans="1:4" ht="15">
      <c r="A32" s="226"/>
      <c r="B32" s="245"/>
      <c r="C32" s="245"/>
      <c r="D32" s="246"/>
    </row>
    <row r="33" spans="1:4" ht="15">
      <c r="A33" s="226"/>
      <c r="B33" s="245"/>
      <c r="C33" s="245"/>
      <c r="D33" s="246"/>
    </row>
    <row r="34" spans="1:4" ht="15">
      <c r="A34" s="226"/>
      <c r="B34" s="245"/>
      <c r="C34" s="245"/>
      <c r="D34" s="246"/>
    </row>
    <row r="35" spans="1:4" ht="15">
      <c r="A35" s="226"/>
      <c r="B35" s="241"/>
      <c r="C35" s="241"/>
      <c r="D35" s="246"/>
    </row>
    <row r="36" spans="1:4" ht="15">
      <c r="A36" s="226"/>
      <c r="B36" s="241"/>
      <c r="C36" s="241"/>
      <c r="D36" s="246"/>
    </row>
    <row r="37" spans="1:4" ht="15">
      <c r="A37" s="226"/>
      <c r="B37" s="241"/>
      <c r="C37" s="241"/>
      <c r="D37" s="246"/>
    </row>
    <row r="38" spans="1:4" ht="15">
      <c r="A38" s="226"/>
      <c r="B38" s="241"/>
      <c r="C38" s="241"/>
      <c r="D38" s="246"/>
    </row>
    <row r="39" spans="1:4" ht="15">
      <c r="A39" s="226"/>
      <c r="B39" s="241"/>
      <c r="C39" s="241"/>
      <c r="D39" s="246"/>
    </row>
    <row r="40" spans="1:4" ht="15">
      <c r="A40" s="226"/>
      <c r="B40" s="241"/>
      <c r="C40" s="241"/>
      <c r="D40" s="246"/>
    </row>
    <row r="41" spans="1:4" ht="15">
      <c r="A41" s="226"/>
      <c r="B41" s="241"/>
      <c r="C41" s="241"/>
      <c r="D41" s="246"/>
    </row>
    <row r="42" spans="1:4" ht="15">
      <c r="A42" s="226"/>
      <c r="B42" s="241"/>
      <c r="C42" s="241"/>
      <c r="D42" s="246"/>
    </row>
    <row r="43" spans="1:4" ht="15">
      <c r="A43" s="226"/>
      <c r="B43" s="241"/>
      <c r="C43" s="241"/>
      <c r="D43" s="246"/>
    </row>
    <row r="44" spans="1:4" ht="15">
      <c r="A44" s="226"/>
      <c r="B44" s="241"/>
      <c r="C44" s="241"/>
      <c r="D44" s="2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421875" style="0" customWidth="1"/>
    <col min="2" max="2" width="14.140625" style="0" customWidth="1"/>
    <col min="3" max="16384" width="11.421875" style="0" customWidth="1"/>
  </cols>
  <sheetData>
    <row r="1" spans="1:3" ht="75">
      <c r="A1" s="247" t="s">
        <v>10</v>
      </c>
      <c r="B1" s="173" t="s">
        <v>126</v>
      </c>
      <c r="C1" s="174" t="s">
        <v>125</v>
      </c>
    </row>
    <row r="2" spans="1:3" ht="15">
      <c r="A2" s="63" t="s">
        <v>155</v>
      </c>
      <c r="B2" s="220">
        <v>187</v>
      </c>
      <c r="C2" s="219">
        <v>19</v>
      </c>
    </row>
    <row r="3" spans="1:3" ht="15">
      <c r="A3" s="35" t="s">
        <v>166</v>
      </c>
      <c r="B3" s="220">
        <v>57</v>
      </c>
      <c r="C3" s="219">
        <v>1</v>
      </c>
    </row>
    <row r="4" spans="1:3" ht="15">
      <c r="A4" s="35" t="s">
        <v>156</v>
      </c>
      <c r="B4" s="220">
        <v>131</v>
      </c>
      <c r="C4" s="219">
        <v>6</v>
      </c>
    </row>
    <row r="5" spans="1:3" ht="15">
      <c r="A5" s="35" t="s">
        <v>102</v>
      </c>
      <c r="B5" s="220">
        <v>118</v>
      </c>
      <c r="C5" s="219">
        <v>0</v>
      </c>
    </row>
    <row r="6" spans="1:3" ht="15">
      <c r="A6" s="35" t="s">
        <v>171</v>
      </c>
      <c r="B6" s="220">
        <v>108</v>
      </c>
      <c r="C6" s="219">
        <v>2</v>
      </c>
    </row>
    <row r="7" spans="1:3" ht="15">
      <c r="A7" s="35" t="s">
        <v>172</v>
      </c>
      <c r="B7" s="220">
        <v>113</v>
      </c>
      <c r="C7" s="219">
        <v>1</v>
      </c>
    </row>
    <row r="8" spans="1:3" ht="15">
      <c r="A8" s="35" t="s">
        <v>160</v>
      </c>
      <c r="B8" s="220">
        <v>77</v>
      </c>
      <c r="C8" s="219">
        <v>1</v>
      </c>
    </row>
    <row r="9" spans="1:3" ht="15">
      <c r="A9" s="35" t="s">
        <v>175</v>
      </c>
      <c r="B9" s="220">
        <v>86</v>
      </c>
      <c r="C9" s="222">
        <v>0</v>
      </c>
    </row>
    <row r="10" spans="1:3" ht="15">
      <c r="A10" s="35" t="s">
        <v>177</v>
      </c>
      <c r="B10" s="220">
        <v>131</v>
      </c>
      <c r="C10" s="219">
        <v>1</v>
      </c>
    </row>
    <row r="11" spans="1:3" ht="15">
      <c r="A11" s="128" t="s">
        <v>179</v>
      </c>
      <c r="B11" s="220">
        <v>111</v>
      </c>
      <c r="C11" s="219">
        <v>2</v>
      </c>
    </row>
    <row r="12" spans="1:3" ht="15">
      <c r="A12" s="35" t="s">
        <v>181</v>
      </c>
      <c r="B12" s="220">
        <v>119</v>
      </c>
      <c r="C12" s="219">
        <v>8</v>
      </c>
    </row>
    <row r="13" spans="1:3" ht="15">
      <c r="A13" s="35" t="s">
        <v>183</v>
      </c>
      <c r="B13" s="220">
        <v>129</v>
      </c>
      <c r="C13" s="219">
        <v>8</v>
      </c>
    </row>
    <row r="14" spans="1:3" ht="15">
      <c r="A14" s="35" t="s">
        <v>188</v>
      </c>
      <c r="B14" s="220">
        <v>112</v>
      </c>
      <c r="C14" s="219">
        <v>0</v>
      </c>
    </row>
    <row r="15" spans="1:3" ht="15">
      <c r="A15" s="35" t="s">
        <v>158</v>
      </c>
      <c r="B15" s="220">
        <v>93</v>
      </c>
      <c r="C15" s="219">
        <v>3</v>
      </c>
    </row>
    <row r="16" spans="1:3" ht="15">
      <c r="A16" s="35" t="s">
        <v>186</v>
      </c>
      <c r="B16" s="220">
        <v>93</v>
      </c>
      <c r="C16" s="219">
        <v>1</v>
      </c>
    </row>
    <row r="17" spans="1:3" ht="15">
      <c r="A17" s="35" t="s">
        <v>104</v>
      </c>
      <c r="B17" s="220"/>
      <c r="C17" s="219"/>
    </row>
    <row r="18" spans="1:3" ht="15">
      <c r="A18" s="35" t="s">
        <v>189</v>
      </c>
      <c r="B18" s="220">
        <v>128</v>
      </c>
      <c r="C18" s="219">
        <v>29</v>
      </c>
    </row>
    <row r="19" spans="1:3" ht="15">
      <c r="A19" s="35" t="s">
        <v>162</v>
      </c>
      <c r="B19" s="220">
        <v>105</v>
      </c>
      <c r="C19" s="219">
        <v>0</v>
      </c>
    </row>
    <row r="20" spans="1:3" ht="15">
      <c r="A20" s="35" t="s">
        <v>159</v>
      </c>
      <c r="B20" s="220">
        <v>96</v>
      </c>
      <c r="C20" s="219">
        <v>4</v>
      </c>
    </row>
    <row r="21" spans="1:3" ht="15">
      <c r="A21" s="35" t="s">
        <v>193</v>
      </c>
      <c r="B21" s="220">
        <v>86</v>
      </c>
      <c r="C21" s="219">
        <v>2</v>
      </c>
    </row>
    <row r="22" spans="1:3" ht="15">
      <c r="A22" s="35" t="s">
        <v>195</v>
      </c>
      <c r="B22" s="220">
        <v>89</v>
      </c>
      <c r="C22" s="219">
        <v>0</v>
      </c>
    </row>
    <row r="23" spans="1:3" ht="15">
      <c r="A23" s="35" t="s">
        <v>196</v>
      </c>
      <c r="B23" s="220">
        <v>97</v>
      </c>
      <c r="C23" s="219">
        <v>0</v>
      </c>
    </row>
    <row r="24" spans="1:3" ht="15">
      <c r="A24" s="35" t="s">
        <v>198</v>
      </c>
      <c r="B24" s="220">
        <v>110</v>
      </c>
      <c r="C24" s="219">
        <v>0</v>
      </c>
    </row>
    <row r="25" spans="1:3" ht="15">
      <c r="A25" s="35" t="s">
        <v>106</v>
      </c>
      <c r="B25" s="220">
        <v>79</v>
      </c>
      <c r="C25" s="219">
        <v>0</v>
      </c>
    </row>
    <row r="26" spans="1:3" ht="15">
      <c r="A26" s="229" t="s">
        <v>201</v>
      </c>
      <c r="B26" s="223">
        <v>112</v>
      </c>
      <c r="C26" s="224">
        <v>1</v>
      </c>
    </row>
    <row r="27" spans="1:3" ht="15">
      <c r="A27" s="35" t="s">
        <v>202</v>
      </c>
      <c r="B27" s="114">
        <v>144</v>
      </c>
      <c r="C27" s="51">
        <v>5</v>
      </c>
    </row>
    <row r="28" spans="1:3" ht="15.75" thickBot="1">
      <c r="A28" s="267" t="s">
        <v>204</v>
      </c>
      <c r="B28" s="270">
        <v>111</v>
      </c>
      <c r="C28" s="271">
        <v>0</v>
      </c>
    </row>
    <row r="29" spans="1:3" ht="15">
      <c r="A29" s="226"/>
      <c r="B29" s="245"/>
      <c r="C29" s="245"/>
    </row>
    <row r="30" spans="1:3" ht="15">
      <c r="A30" s="226"/>
      <c r="B30" s="245"/>
      <c r="C30" s="245"/>
    </row>
    <row r="31" spans="1:3" ht="15">
      <c r="A31" s="226"/>
      <c r="B31" s="245"/>
      <c r="C31" s="245"/>
    </row>
    <row r="32" spans="1:3" ht="15">
      <c r="A32" s="226"/>
      <c r="B32" s="245"/>
      <c r="C32" s="245"/>
    </row>
    <row r="33" spans="1:3" ht="15">
      <c r="A33" s="226"/>
      <c r="B33" s="245"/>
      <c r="C33" s="245"/>
    </row>
    <row r="34" spans="1:3" ht="15">
      <c r="A34" s="226"/>
      <c r="B34" s="245"/>
      <c r="C34" s="245"/>
    </row>
    <row r="35" spans="1:3" ht="15">
      <c r="A35" s="226"/>
      <c r="B35" s="225"/>
      <c r="C35" s="225"/>
    </row>
    <row r="36" spans="1:7" ht="15">
      <c r="A36" s="226"/>
      <c r="B36" s="225"/>
      <c r="C36" s="225"/>
      <c r="F36" s="171"/>
      <c r="G36" s="172"/>
    </row>
    <row r="37" spans="1:3" ht="15">
      <c r="A37" s="226"/>
      <c r="B37" s="225"/>
      <c r="C37" s="225"/>
    </row>
    <row r="38" spans="1:3" ht="15">
      <c r="A38" s="226"/>
      <c r="B38" s="225"/>
      <c r="C38" s="225"/>
    </row>
    <row r="39" spans="1:3" ht="15">
      <c r="A39" s="226"/>
      <c r="B39" s="225"/>
      <c r="C39" s="225"/>
    </row>
    <row r="40" spans="1:3" ht="15">
      <c r="A40" s="226"/>
      <c r="B40" s="225"/>
      <c r="C40" s="225"/>
    </row>
    <row r="41" spans="1:3" ht="15">
      <c r="A41" s="226"/>
      <c r="B41" s="225"/>
      <c r="C41" s="225"/>
    </row>
    <row r="42" spans="1:3" ht="15">
      <c r="A42" s="226"/>
      <c r="B42" s="225"/>
      <c r="C42" s="225"/>
    </row>
    <row r="43" spans="1:3" ht="15">
      <c r="A43" s="226"/>
      <c r="B43" s="225"/>
      <c r="C43" s="225"/>
    </row>
    <row r="44" spans="1:3" ht="15">
      <c r="A44" s="226"/>
      <c r="B44" s="225"/>
      <c r="C44" s="2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4">
      <selection activeCell="B7" sqref="B7"/>
    </sheetView>
  </sheetViews>
  <sheetFormatPr defaultColWidth="9.140625" defaultRowHeight="15"/>
  <cols>
    <col min="1" max="16384" width="11.421875" style="0" customWidth="1"/>
  </cols>
  <sheetData>
    <row r="1" spans="1:3" ht="105">
      <c r="A1" s="53" t="s">
        <v>10</v>
      </c>
      <c r="B1" s="173" t="s">
        <v>126</v>
      </c>
      <c r="C1" s="174" t="s">
        <v>127</v>
      </c>
    </row>
    <row r="2" spans="1:3" ht="15">
      <c r="A2" s="63" t="s">
        <v>155</v>
      </c>
      <c r="B2" s="220">
        <v>187</v>
      </c>
      <c r="C2" s="219">
        <v>5</v>
      </c>
    </row>
    <row r="3" spans="1:3" ht="15">
      <c r="A3" s="35" t="s">
        <v>166</v>
      </c>
      <c r="B3" s="220">
        <v>57</v>
      </c>
      <c r="C3" s="219">
        <v>0</v>
      </c>
    </row>
    <row r="4" spans="1:3" ht="15">
      <c r="A4" s="35" t="s">
        <v>156</v>
      </c>
      <c r="B4" s="220">
        <v>131</v>
      </c>
      <c r="C4" s="219">
        <v>1</v>
      </c>
    </row>
    <row r="5" spans="1:3" ht="15">
      <c r="A5" s="35" t="s">
        <v>102</v>
      </c>
      <c r="B5" s="220">
        <v>118</v>
      </c>
      <c r="C5" s="219">
        <v>5</v>
      </c>
    </row>
    <row r="6" spans="1:3" ht="15">
      <c r="A6" s="35" t="s">
        <v>171</v>
      </c>
      <c r="B6" s="220">
        <v>108</v>
      </c>
      <c r="C6" s="219">
        <v>5</v>
      </c>
    </row>
    <row r="7" spans="1:3" ht="15">
      <c r="A7" s="35" t="s">
        <v>172</v>
      </c>
      <c r="B7" s="220">
        <v>113</v>
      </c>
      <c r="C7" s="219">
        <v>3</v>
      </c>
    </row>
    <row r="8" spans="1:3" ht="15">
      <c r="A8" s="35" t="s">
        <v>160</v>
      </c>
      <c r="B8" s="220">
        <v>77</v>
      </c>
      <c r="C8" s="219">
        <v>1</v>
      </c>
    </row>
    <row r="9" spans="1:3" ht="15">
      <c r="A9" s="35" t="s">
        <v>175</v>
      </c>
      <c r="B9" s="220">
        <v>86</v>
      </c>
      <c r="C9" s="219">
        <v>5</v>
      </c>
    </row>
    <row r="10" spans="1:3" ht="15">
      <c r="A10" s="35" t="s">
        <v>177</v>
      </c>
      <c r="B10" s="220">
        <v>131</v>
      </c>
      <c r="C10" s="219">
        <v>0</v>
      </c>
    </row>
    <row r="11" spans="1:3" ht="15">
      <c r="A11" s="128" t="s">
        <v>179</v>
      </c>
      <c r="B11" s="220">
        <v>111</v>
      </c>
      <c r="C11" s="219">
        <v>3</v>
      </c>
    </row>
    <row r="12" spans="1:3" ht="15">
      <c r="A12" s="35" t="s">
        <v>181</v>
      </c>
      <c r="B12" s="220">
        <v>119</v>
      </c>
      <c r="C12" s="219">
        <v>12</v>
      </c>
    </row>
    <row r="13" spans="1:3" ht="15">
      <c r="A13" s="35" t="s">
        <v>183</v>
      </c>
      <c r="B13" s="220">
        <v>129</v>
      </c>
      <c r="C13" s="219">
        <v>2</v>
      </c>
    </row>
    <row r="14" spans="1:3" ht="15">
      <c r="A14" s="35" t="s">
        <v>188</v>
      </c>
      <c r="B14" s="220">
        <v>112</v>
      </c>
      <c r="C14" s="219">
        <v>1</v>
      </c>
    </row>
    <row r="15" spans="1:3" ht="15">
      <c r="A15" s="35" t="s">
        <v>158</v>
      </c>
      <c r="B15" s="220">
        <v>93</v>
      </c>
      <c r="C15" s="219">
        <v>14</v>
      </c>
    </row>
    <row r="16" spans="1:3" ht="15">
      <c r="A16" s="35" t="s">
        <v>186</v>
      </c>
      <c r="B16" s="220">
        <v>93</v>
      </c>
      <c r="C16" s="219">
        <v>1</v>
      </c>
    </row>
    <row r="17" spans="1:3" ht="15">
      <c r="A17" s="35" t="s">
        <v>104</v>
      </c>
      <c r="B17" s="220"/>
      <c r="C17" s="219"/>
    </row>
    <row r="18" spans="1:3" ht="15">
      <c r="A18" s="35" t="s">
        <v>189</v>
      </c>
      <c r="B18" s="220">
        <v>128</v>
      </c>
      <c r="C18" s="219">
        <v>6</v>
      </c>
    </row>
    <row r="19" spans="1:3" ht="15">
      <c r="A19" s="35" t="s">
        <v>162</v>
      </c>
      <c r="B19" s="220">
        <v>105</v>
      </c>
      <c r="C19" s="219">
        <v>0</v>
      </c>
    </row>
    <row r="20" spans="1:3" ht="15">
      <c r="A20" s="35" t="s">
        <v>159</v>
      </c>
      <c r="B20" s="220">
        <v>96</v>
      </c>
      <c r="C20" s="219">
        <v>0</v>
      </c>
    </row>
    <row r="21" spans="1:3" ht="15">
      <c r="A21" s="35" t="s">
        <v>193</v>
      </c>
      <c r="B21" s="220">
        <v>86</v>
      </c>
      <c r="C21" s="219">
        <v>5</v>
      </c>
    </row>
    <row r="22" spans="1:3" ht="15">
      <c r="A22" s="35" t="s">
        <v>195</v>
      </c>
      <c r="B22" s="220">
        <v>89</v>
      </c>
      <c r="C22" s="219">
        <v>1</v>
      </c>
    </row>
    <row r="23" spans="1:3" ht="15">
      <c r="A23" s="35" t="s">
        <v>196</v>
      </c>
      <c r="B23" s="220">
        <v>97</v>
      </c>
      <c r="C23" s="219">
        <v>21</v>
      </c>
    </row>
    <row r="24" spans="1:3" ht="15">
      <c r="A24" s="35" t="s">
        <v>198</v>
      </c>
      <c r="B24" s="220">
        <v>110</v>
      </c>
      <c r="C24" s="219">
        <v>5</v>
      </c>
    </row>
    <row r="25" spans="1:3" ht="15">
      <c r="A25" s="35" t="s">
        <v>106</v>
      </c>
      <c r="B25" s="220">
        <v>79</v>
      </c>
      <c r="C25" s="219">
        <v>0</v>
      </c>
    </row>
    <row r="26" spans="1:3" ht="15">
      <c r="A26" s="229" t="s">
        <v>201</v>
      </c>
      <c r="B26" s="223">
        <v>112</v>
      </c>
      <c r="C26" s="224">
        <v>4</v>
      </c>
    </row>
    <row r="27" spans="1:3" ht="15">
      <c r="A27" s="35" t="s">
        <v>202</v>
      </c>
      <c r="B27" s="114">
        <v>144</v>
      </c>
      <c r="C27" s="51">
        <v>7</v>
      </c>
    </row>
    <row r="28" spans="1:3" ht="15.75" thickBot="1">
      <c r="A28" s="267" t="s">
        <v>204</v>
      </c>
      <c r="B28" s="270">
        <v>111</v>
      </c>
      <c r="C28" s="271">
        <v>3</v>
      </c>
    </row>
    <row r="29" spans="1:3" ht="15">
      <c r="A29" s="226"/>
      <c r="B29" s="245"/>
      <c r="C29" s="245"/>
    </row>
    <row r="30" spans="1:3" ht="15">
      <c r="A30" s="226"/>
      <c r="B30" s="245"/>
      <c r="C30" s="245"/>
    </row>
    <row r="31" spans="1:3" ht="15">
      <c r="A31" s="226"/>
      <c r="B31" s="245"/>
      <c r="C31" s="245"/>
    </row>
    <row r="32" spans="1:3" ht="15">
      <c r="A32" s="226"/>
      <c r="B32" s="245"/>
      <c r="C32" s="245"/>
    </row>
    <row r="33" spans="1:3" ht="15">
      <c r="A33" s="226"/>
      <c r="B33" s="245"/>
      <c r="C33" s="245"/>
    </row>
    <row r="34" spans="1:3" ht="15">
      <c r="A34" s="226"/>
      <c r="B34" s="245"/>
      <c r="C34" s="245"/>
    </row>
    <row r="35" spans="1:3" ht="15">
      <c r="A35" s="226"/>
      <c r="B35" s="241"/>
      <c r="C35" s="241"/>
    </row>
    <row r="36" spans="1:3" ht="15">
      <c r="A36" s="226"/>
      <c r="B36" s="241"/>
      <c r="C36" s="241"/>
    </row>
    <row r="37" spans="1:3" ht="15">
      <c r="A37" s="226"/>
      <c r="B37" s="241"/>
      <c r="C37" s="241"/>
    </row>
    <row r="38" spans="1:3" ht="15">
      <c r="A38" s="226"/>
      <c r="B38" s="241"/>
      <c r="C38" s="241"/>
    </row>
    <row r="39" spans="1:3" ht="15">
      <c r="A39" s="226"/>
      <c r="B39" s="241"/>
      <c r="C39" s="241"/>
    </row>
    <row r="40" spans="1:3" ht="15">
      <c r="A40" s="226"/>
      <c r="B40" s="241"/>
      <c r="C40" s="241"/>
    </row>
    <row r="41" spans="1:3" ht="15">
      <c r="A41" s="226"/>
      <c r="B41" s="241"/>
      <c r="C41" s="241"/>
    </row>
    <row r="42" spans="1:3" ht="15">
      <c r="A42" s="226"/>
      <c r="B42" s="241"/>
      <c r="C42" s="241"/>
    </row>
    <row r="43" spans="1:3" ht="15">
      <c r="A43" s="226"/>
      <c r="B43" s="241"/>
      <c r="C43" s="241"/>
    </row>
    <row r="44" spans="1:3" ht="15">
      <c r="A44" s="226"/>
      <c r="B44" s="241"/>
      <c r="C44" s="2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2">
      <selection activeCell="G23" sqref="G23"/>
    </sheetView>
  </sheetViews>
  <sheetFormatPr defaultColWidth="9.140625" defaultRowHeight="15"/>
  <cols>
    <col min="1" max="16384" width="11.421875" style="0" customWidth="1"/>
  </cols>
  <sheetData>
    <row r="1" spans="1:2" ht="75">
      <c r="A1" s="53" t="s">
        <v>10</v>
      </c>
      <c r="B1" s="173" t="s">
        <v>126</v>
      </c>
    </row>
    <row r="2" spans="1:2" ht="15">
      <c r="A2" s="63" t="s">
        <v>155</v>
      </c>
      <c r="B2" s="220">
        <v>187</v>
      </c>
    </row>
    <row r="3" spans="1:2" ht="15">
      <c r="A3" s="35" t="s">
        <v>166</v>
      </c>
      <c r="B3" s="220">
        <v>57</v>
      </c>
    </row>
    <row r="4" spans="1:2" ht="15">
      <c r="A4" s="35" t="s">
        <v>156</v>
      </c>
      <c r="B4" s="220">
        <v>131</v>
      </c>
    </row>
    <row r="5" spans="1:2" ht="15">
      <c r="A5" s="35" t="s">
        <v>102</v>
      </c>
      <c r="B5" s="220">
        <v>118</v>
      </c>
    </row>
    <row r="6" spans="1:2" ht="15">
      <c r="A6" s="35" t="s">
        <v>171</v>
      </c>
      <c r="B6" s="220">
        <v>108</v>
      </c>
    </row>
    <row r="7" spans="1:2" ht="15">
      <c r="A7" s="35" t="s">
        <v>172</v>
      </c>
      <c r="B7" s="220">
        <v>113</v>
      </c>
    </row>
    <row r="8" spans="1:2" ht="15">
      <c r="A8" s="35" t="s">
        <v>160</v>
      </c>
      <c r="B8" s="220">
        <v>77</v>
      </c>
    </row>
    <row r="9" spans="1:2" ht="15">
      <c r="A9" s="35" t="s">
        <v>175</v>
      </c>
      <c r="B9" s="220">
        <v>86</v>
      </c>
    </row>
    <row r="10" spans="1:2" ht="15">
      <c r="A10" s="35" t="s">
        <v>177</v>
      </c>
      <c r="B10" s="220">
        <v>131</v>
      </c>
    </row>
    <row r="11" spans="1:2" ht="15">
      <c r="A11" s="128" t="s">
        <v>179</v>
      </c>
      <c r="B11" s="220">
        <v>111</v>
      </c>
    </row>
    <row r="12" spans="1:2" ht="15">
      <c r="A12" s="35" t="s">
        <v>181</v>
      </c>
      <c r="B12" s="220">
        <v>119</v>
      </c>
    </row>
    <row r="13" spans="1:2" ht="15">
      <c r="A13" s="35" t="s">
        <v>183</v>
      </c>
      <c r="B13" s="220">
        <v>129</v>
      </c>
    </row>
    <row r="14" spans="1:2" ht="15">
      <c r="A14" s="35" t="s">
        <v>188</v>
      </c>
      <c r="B14" s="220">
        <v>112</v>
      </c>
    </row>
    <row r="15" spans="1:2" ht="15">
      <c r="A15" s="35" t="s">
        <v>158</v>
      </c>
      <c r="B15" s="220">
        <v>93</v>
      </c>
    </row>
    <row r="16" spans="1:2" ht="15">
      <c r="A16" s="35" t="s">
        <v>186</v>
      </c>
      <c r="B16" s="220">
        <v>93</v>
      </c>
    </row>
    <row r="17" spans="1:2" ht="15">
      <c r="A17" s="35" t="s">
        <v>104</v>
      </c>
      <c r="B17" s="220"/>
    </row>
    <row r="18" spans="1:2" ht="15">
      <c r="A18" s="35" t="s">
        <v>189</v>
      </c>
      <c r="B18" s="220">
        <v>128</v>
      </c>
    </row>
    <row r="19" spans="1:2" ht="15">
      <c r="A19" s="35" t="s">
        <v>162</v>
      </c>
      <c r="B19" s="220">
        <v>105</v>
      </c>
    </row>
    <row r="20" spans="1:2" ht="15">
      <c r="A20" s="35" t="s">
        <v>159</v>
      </c>
      <c r="B20" s="220">
        <v>96</v>
      </c>
    </row>
    <row r="21" spans="1:2" ht="15">
      <c r="A21" s="35" t="s">
        <v>193</v>
      </c>
      <c r="B21" s="220">
        <v>86</v>
      </c>
    </row>
    <row r="22" spans="1:2" ht="15">
      <c r="A22" s="35" t="s">
        <v>195</v>
      </c>
      <c r="B22" s="220">
        <v>89</v>
      </c>
    </row>
    <row r="23" spans="1:2" ht="15">
      <c r="A23" s="35" t="s">
        <v>196</v>
      </c>
      <c r="B23" s="220">
        <v>97</v>
      </c>
    </row>
    <row r="24" spans="1:2" ht="15">
      <c r="A24" s="35" t="s">
        <v>198</v>
      </c>
      <c r="B24" s="220">
        <v>110</v>
      </c>
    </row>
    <row r="25" spans="1:2" ht="15">
      <c r="A25" s="35" t="s">
        <v>106</v>
      </c>
      <c r="B25" s="220">
        <v>79</v>
      </c>
    </row>
    <row r="26" spans="1:2" ht="15">
      <c r="A26" s="229" t="s">
        <v>201</v>
      </c>
      <c r="B26" s="223">
        <v>112</v>
      </c>
    </row>
    <row r="27" spans="1:2" ht="15">
      <c r="A27" s="35" t="s">
        <v>202</v>
      </c>
      <c r="B27" s="114">
        <v>144</v>
      </c>
    </row>
    <row r="28" spans="1:2" ht="15.75" thickBot="1">
      <c r="A28" s="267" t="s">
        <v>204</v>
      </c>
      <c r="B28" s="270">
        <v>111</v>
      </c>
    </row>
    <row r="29" spans="1:2" ht="15">
      <c r="A29" s="226"/>
      <c r="B29" s="245"/>
    </row>
    <row r="30" spans="1:2" ht="15">
      <c r="A30" s="226"/>
      <c r="B30" s="245"/>
    </row>
    <row r="31" spans="1:2" ht="15">
      <c r="A31" s="226"/>
      <c r="B31" s="245"/>
    </row>
    <row r="32" spans="1:2" ht="15">
      <c r="A32" s="226"/>
      <c r="B32" s="245"/>
    </row>
    <row r="33" spans="1:2" ht="15">
      <c r="A33" s="226"/>
      <c r="B33" s="245"/>
    </row>
    <row r="34" spans="1:2" ht="15">
      <c r="A34" s="226"/>
      <c r="B34" s="245"/>
    </row>
    <row r="35" spans="1:2" ht="15">
      <c r="A35" s="226"/>
      <c r="B35" s="225"/>
    </row>
    <row r="36" spans="1:2" ht="15">
      <c r="A36" s="226"/>
      <c r="B36" s="225"/>
    </row>
    <row r="37" spans="1:2" ht="15">
      <c r="A37" s="226"/>
      <c r="B37" s="225"/>
    </row>
    <row r="38" spans="1:2" ht="15">
      <c r="A38" s="226"/>
      <c r="B38" s="225"/>
    </row>
    <row r="39" spans="1:2" ht="15">
      <c r="A39" s="226"/>
      <c r="B39" s="225"/>
    </row>
    <row r="40" spans="1:2" ht="15">
      <c r="A40" s="226"/>
      <c r="B40" s="225"/>
    </row>
    <row r="41" spans="1:2" ht="15">
      <c r="A41" s="226"/>
      <c r="B41" s="225"/>
    </row>
    <row r="42" spans="1:2" ht="15">
      <c r="A42" s="226"/>
      <c r="B42" s="225"/>
    </row>
    <row r="43" spans="1:2" ht="15">
      <c r="A43" s="226"/>
      <c r="B43" s="225"/>
    </row>
    <row r="44" spans="1:2" ht="15">
      <c r="A44" s="226"/>
      <c r="B44" s="22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2013-07-16T13:33:46Z</cp:lastPrinted>
  <dcterms:created xsi:type="dcterms:W3CDTF">2013-05-30T07:18:27Z</dcterms:created>
  <dcterms:modified xsi:type="dcterms:W3CDTF">2021-11-15T16:13:51Z</dcterms:modified>
  <cp:category/>
  <cp:version/>
  <cp:contentType/>
  <cp:contentStatus/>
</cp:coreProperties>
</file>