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4635" activeTab="0"/>
  </bookViews>
  <sheets>
    <sheet name="NEST DATA " sheetId="1" r:id="rId1"/>
    <sheet name="FALSE CRAWLS DATA" sheetId="2" r:id="rId2"/>
    <sheet name="ΕΠΩΑΣΗΣ-INCUBATION" sheetId="3" r:id="rId3"/>
    <sheet name="ΧΕΛΩΝΕΣ-FEMALES " sheetId="4" r:id="rId4"/>
    <sheet name="ΚΑΤΑΝΟΜΗ ΦΩΛΙΩΝ- REGIONAL NEST" sheetId="5" r:id="rId5"/>
    <sheet name="ΕΠΩΑΣΘΕΝΤΑ-ΙNCUBATED " sheetId="6" r:id="rId6"/>
    <sheet name="ΕΚΚΟΛΑΨΗΣ-HATCHING" sheetId="7" r:id="rId7"/>
    <sheet name="ΝΕΚΡΑ ΣΤΗ ΦΩΛΙΑ -DEAD IN NEST" sheetId="8" r:id="rId8"/>
    <sheet name="ΜΗ ΕΚΚΟΛΑΦΘΕΝΤΑ-UNHATCHED" sheetId="9" r:id="rId9"/>
    <sheet name=" ΑΥΓΑ ΑΝΑ ΦΩΛΙΑ-EGGS PER NESTS" sheetId="10" r:id="rId10"/>
    <sheet name="ΑΝΑΔΥΘΕΝΤΑ-EMERGENCED" sheetId="11" r:id="rId11"/>
    <sheet name="RELOCATED N" sheetId="12" r:id="rId12"/>
    <sheet name="ΠΕΡΙΕΧΟΜ ΦΩΛΙΑΣ-NEST CONTENT  " sheetId="13" r:id="rId13"/>
    <sheet name="FALSE CRAWLS PEAKS " sheetId="14" r:id="rId14"/>
    <sheet name="NEST &amp;FALSE-C EVENT " sheetId="15" r:id="rId15"/>
    <sheet name="ΧΩΡΙΚΗ ΚΑΤΑΝΟΜΗ DISTRIBUTION " sheetId="16" r:id="rId16"/>
    <sheet name="INTERNESTING" sheetId="17" r:id="rId17"/>
  </sheets>
  <definedNames/>
  <calcPr fullCalcOnLoad="1"/>
</workbook>
</file>

<file path=xl/sharedStrings.xml><?xml version="1.0" encoding="utf-8"?>
<sst xmlns="http://schemas.openxmlformats.org/spreadsheetml/2006/main" count="737" uniqueCount="265">
  <si>
    <t>ΑΡΙΘΜ.ΦΩΛΙΑΣ</t>
  </si>
  <si>
    <t>ΑΡΙΘΜ.ΕΤΙΚΕΤΑΣ ΧΕΛΩΝΑΣ &amp;</t>
  </si>
  <si>
    <t>ΘΕΣΗ ΦΩΛΙΑΣ</t>
  </si>
  <si>
    <t>ΗΜΕΡΜ/ΝΙΑ ΩΟΤΟΚΙΑΣ</t>
  </si>
  <si>
    <t>Καμπύλο μήκος (cm)</t>
  </si>
  <si>
    <t>Ευθύ πλάτος(cm)</t>
  </si>
  <si>
    <t>Καμπύλο πλάτος(cm)</t>
  </si>
  <si>
    <t>Ώρα εξόδου(t)</t>
  </si>
  <si>
    <t xml:space="preserve">Προθάλαμος(t) </t>
  </si>
  <si>
    <t>Θάλαμος αυγών(t)</t>
  </si>
  <si>
    <t>Ωοτοκία(t)</t>
  </si>
  <si>
    <t>NEST NUMBER</t>
  </si>
  <si>
    <t>TURTLE TAG NUMBER</t>
  </si>
  <si>
    <t>NEST LOCATION</t>
  </si>
  <si>
    <t>OVIPOSITION DAY</t>
  </si>
  <si>
    <t>STRAIGHT WIDTH (cm)</t>
  </si>
  <si>
    <t>CURVED WIDTH (cm)</t>
  </si>
  <si>
    <t>EXIT TIME</t>
  </si>
  <si>
    <t>BODYPIT</t>
  </si>
  <si>
    <t>EGG CHAMBER (t)</t>
  </si>
  <si>
    <t>LAYING (t)</t>
  </si>
  <si>
    <r>
      <t xml:space="preserve">ΠΙΝΑΚΑΣ 1. Σύνολο  αριθμού  αυγών ανά φωλιά                                                                                                                                                                                                               </t>
    </r>
    <r>
      <rPr>
        <sz val="8.5"/>
        <rFont val="Verdana"/>
        <family val="2"/>
      </rPr>
      <t xml:space="preserve"> (Eggs total number per nest)</t>
    </r>
  </si>
  <si>
    <r>
      <t xml:space="preserve">ΠΙΝΑΚΑΣ 2(α). Σύνολο  αριθμού επωασθέντων                                                                                                                                                  </t>
    </r>
    <r>
      <rPr>
        <sz val="8.5"/>
        <rFont val="Verdana"/>
        <family val="2"/>
      </rPr>
      <t xml:space="preserve"> (Eggs total  incubated number )           </t>
    </r>
    <r>
      <rPr>
        <b/>
        <sz val="8.5"/>
        <rFont val="Verdana"/>
        <family val="2"/>
      </rPr>
      <t xml:space="preserve">             </t>
    </r>
  </si>
  <si>
    <r>
      <t xml:space="preserve"> ΠΙΝΑΚΑΣ 2(β).  Σύνολο αριθμού μη επωασθέντων                                                          </t>
    </r>
    <r>
      <rPr>
        <sz val="8"/>
        <rFont val="Verdana"/>
        <family val="2"/>
      </rPr>
      <t xml:space="preserve"> (Eggs total non incubated number)</t>
    </r>
  </si>
  <si>
    <t>Κάλυψη φωλιάς(t)</t>
  </si>
  <si>
    <t>Καμουφλάζ (t)</t>
  </si>
  <si>
    <t>Επιστροφή(t)</t>
  </si>
  <si>
    <t>Ώρα εισόδου(t)</t>
  </si>
  <si>
    <r>
      <t xml:space="preserve">ΠΙΝΑΚΑΣ 3(α).  Σύνολο αριθμού εκκολαφθέντων(άδεια κελύφη)                                                                 </t>
    </r>
    <r>
      <rPr>
        <sz val="8.5"/>
        <rFont val="Verdana"/>
        <family val="2"/>
      </rPr>
      <t xml:space="preserve">                                                          (Total hatched number )</t>
    </r>
  </si>
  <si>
    <r>
      <t xml:space="preserve">ΠΙΝΑΚΑΣ 3(β). Σύνολο αριθμού μη εκκολαφθέντων                                      </t>
    </r>
    <r>
      <rPr>
        <sz val="8.5"/>
        <rFont val="Verdana"/>
        <family val="2"/>
      </rPr>
      <t>(Total unhatched number)</t>
    </r>
    <r>
      <rPr>
        <b/>
        <sz val="8.5"/>
        <rFont val="Verdana"/>
        <family val="2"/>
      </rPr>
      <t xml:space="preserve"> </t>
    </r>
  </si>
  <si>
    <t>COVERING (t)</t>
  </si>
  <si>
    <t>CAMOUFLAGE (t)</t>
  </si>
  <si>
    <t>RETURN (t)</t>
  </si>
  <si>
    <t>ENTER (t)</t>
  </si>
  <si>
    <r>
      <rPr>
        <b/>
        <sz val="6"/>
        <rFont val="Verdana"/>
        <family val="2"/>
      </rPr>
      <t xml:space="preserve">Αριθμός </t>
    </r>
    <r>
      <rPr>
        <sz val="6"/>
        <rFont val="Verdana"/>
        <family val="2"/>
      </rPr>
      <t>(Number)</t>
    </r>
  </si>
  <si>
    <r>
      <rPr>
        <b/>
        <sz val="6"/>
        <rFont val="Verdana"/>
        <family val="2"/>
      </rPr>
      <t xml:space="preserve">3(α)1.Αναδυθέντα </t>
    </r>
    <r>
      <rPr>
        <sz val="6"/>
        <rFont val="Verdana"/>
        <family val="2"/>
      </rPr>
      <t>(Emergenced)</t>
    </r>
  </si>
  <si>
    <r>
      <rPr>
        <b/>
        <sz val="6"/>
        <rFont val="Verdana"/>
        <family val="2"/>
      </rPr>
      <t xml:space="preserve">3(α)2 Νεκρά στην φωλιά                         </t>
    </r>
    <r>
      <rPr>
        <sz val="6"/>
        <rFont val="Verdana"/>
        <family val="2"/>
      </rPr>
      <t>(Not emergenced)</t>
    </r>
  </si>
  <si>
    <r>
      <rPr>
        <b/>
        <sz val="6"/>
        <rFont val="Verdana"/>
        <family val="2"/>
      </rPr>
      <t xml:space="preserve">3(β)1.Έμβρυα σε διάφορα στάδια ανάπτυξης </t>
    </r>
    <r>
      <rPr>
        <sz val="6"/>
        <rFont val="Verdana"/>
        <family val="2"/>
      </rPr>
      <t>(Diferent levels embryos  development)</t>
    </r>
  </si>
  <si>
    <r>
      <rPr>
        <b/>
        <sz val="6"/>
        <rFont val="Verdana"/>
        <family val="2"/>
      </rPr>
      <t>2(β)1) Λέκιθος  αυγού χωρίς  ένδειξη κηλίδας ματιού                     (</t>
    </r>
    <r>
      <rPr>
        <sz val="6"/>
        <rFont val="Verdana"/>
        <family val="2"/>
      </rPr>
      <t>Yolked non eye spot)</t>
    </r>
  </si>
  <si>
    <r>
      <rPr>
        <b/>
        <sz val="6"/>
        <rFont val="Verdana"/>
        <family val="2"/>
      </rPr>
      <t>2(β)2. Αυγά ανώμαλης μορφολογίας</t>
    </r>
    <r>
      <rPr>
        <sz val="6"/>
        <rFont val="Verdana"/>
        <family val="2"/>
      </rPr>
      <t xml:space="preserve">                      (Eggs odd shaped)</t>
    </r>
  </si>
  <si>
    <t>1η ΑΝΑΔΥΣΗ ΝΕΟΣΣΩΝ</t>
  </si>
  <si>
    <t>ΑΡΙΘΜ.ΝΕΟΣΣΩΝ</t>
  </si>
  <si>
    <t xml:space="preserve"> ΔΙΑΡΚΕΙΑ ΕΠΩΑΣΗΣ</t>
  </si>
  <si>
    <t>2η ΑΝΑΔΥΣΗ ΝΕΟΣΣΩΝ</t>
  </si>
  <si>
    <t>ΔΙΑΣΤΗΜΑ ΜΕΤΑΞΥ ΑΝΑΔΥΣΕΩΝ</t>
  </si>
  <si>
    <t>3η ΑΝΑΔΥΣΗ ΝΕΟΣΣΩΝ</t>
  </si>
  <si>
    <t>4η ΑΝΑΔΥΣΗ ΝΕΟΣΣΩΝ</t>
  </si>
  <si>
    <t>5η ΑΝΑΔΥΣΗ ΝΕΟΣΣΩΝ</t>
  </si>
  <si>
    <t>6η ΑΝΑΔΥΣΗ ΝΕΟΣΣΩΝ</t>
  </si>
  <si>
    <t>EXCAVATION DAY</t>
  </si>
  <si>
    <t xml:space="preserve">1st HATCHLINGS EMERGES </t>
  </si>
  <si>
    <t>HATCHLINGS NUMBER</t>
  </si>
  <si>
    <t>DURATION OF INCUBATION</t>
  </si>
  <si>
    <t xml:space="preserve">2nd HATCHLINGS EMERGES </t>
  </si>
  <si>
    <t>INTERVAL BETWEEN EMERGES</t>
  </si>
  <si>
    <t xml:space="preserve">3nd HATCHLINGS EMERGES </t>
  </si>
  <si>
    <t xml:space="preserve">4th HATCHLINGS EMERGES </t>
  </si>
  <si>
    <t xml:space="preserve">5th HATCHLINGS EMERGENCE </t>
  </si>
  <si>
    <t xml:space="preserve">6th HATCHLINGS EMERGES </t>
  </si>
  <si>
    <t>Δεδομένα ανάδυσης νεοσσών - Ακτή Μούντας 2013</t>
  </si>
  <si>
    <t>Hatchlings emerges data-Mounda beach 2013</t>
  </si>
  <si>
    <r>
      <rPr>
        <b/>
        <sz val="6"/>
        <rFont val="Verdana"/>
        <family val="2"/>
      </rPr>
      <t xml:space="preserve">P </t>
    </r>
    <r>
      <rPr>
        <sz val="6"/>
        <rFont val="Verdana"/>
        <family val="2"/>
      </rPr>
      <t>: Παραλία "Ποταμάκια" /"Potamakia" beach</t>
    </r>
  </si>
  <si>
    <r>
      <rPr>
        <b/>
        <sz val="6"/>
        <rFont val="Verdana"/>
        <family val="2"/>
      </rPr>
      <t>K</t>
    </r>
    <r>
      <rPr>
        <sz val="6"/>
        <rFont val="Verdana"/>
        <family val="2"/>
      </rPr>
      <t xml:space="preserve"> : Παραλία "Καμίνια" /"Kaminia"  beach</t>
    </r>
  </si>
  <si>
    <t>® : Μετεγκατάσταση φωλίας /Nest relocation</t>
  </si>
  <si>
    <r>
      <rPr>
        <b/>
        <sz val="6"/>
        <rFont val="Verdana"/>
        <family val="2"/>
      </rPr>
      <t>N.A</t>
    </r>
    <r>
      <rPr>
        <sz val="6"/>
        <rFont val="Verdana"/>
        <family val="2"/>
      </rPr>
      <t>.: Μη διαθέσιμα στοιχεία / Not available data</t>
    </r>
  </si>
  <si>
    <r>
      <rPr>
        <b/>
        <sz val="6"/>
        <rFont val="Verdana"/>
        <family val="2"/>
      </rPr>
      <t>(0-0:Οι</t>
    </r>
    <r>
      <rPr>
        <sz val="6"/>
        <rFont val="Verdana"/>
        <family val="2"/>
      </rPr>
      <t xml:space="preserve"> παρενθέσεις αντιστοιχούν στα σταθερά σημάδια  της ακτής   εξασφάλισης των θέσεων των φωλεών/ </t>
    </r>
  </si>
  <si>
    <t xml:space="preserve"> The numbers in the brackets correspondent  the stable markers on the beach for the identification of nest location  </t>
  </si>
  <si>
    <r>
      <t>Σύνολο  αριθμού  αυγών ανά φωλιά/</t>
    </r>
    <r>
      <rPr>
        <b/>
        <sz val="8"/>
        <rFont val="Verdana"/>
        <family val="2"/>
      </rPr>
      <t>Eggs total number per nest</t>
    </r>
  </si>
  <si>
    <r>
      <t>Σύνολο  αριθμού επωασθέντων/</t>
    </r>
    <r>
      <rPr>
        <b/>
        <sz val="8"/>
        <rFont val="Verdana"/>
        <family val="2"/>
      </rPr>
      <t>Eggs total incubated number</t>
    </r>
  </si>
  <si>
    <r>
      <rPr>
        <sz val="8"/>
        <rFont val="Verdana"/>
        <family val="2"/>
      </rPr>
      <t xml:space="preserve">Σύνολο αριθμού μη επωασθέντων/ </t>
    </r>
    <r>
      <rPr>
        <b/>
        <sz val="8"/>
        <rFont val="Verdana"/>
        <family val="2"/>
      </rPr>
      <t>Eggs total not incubated number</t>
    </r>
  </si>
  <si>
    <t>Σύνολο αριθμού αυγών</t>
  </si>
  <si>
    <r>
      <rPr>
        <sz val="6"/>
        <rFont val="Verdana"/>
        <family val="2"/>
      </rPr>
      <t>Σύνολο αριθμού  εκκολαφθέντων (άδεια κελύφη) /</t>
    </r>
    <r>
      <rPr>
        <b/>
        <sz val="6"/>
        <rFont val="Verdana"/>
        <family val="2"/>
      </rPr>
      <t xml:space="preserve"> Hatched (empty shells)</t>
    </r>
  </si>
  <si>
    <r>
      <t xml:space="preserve">Μη εκκολαφθέντα / </t>
    </r>
    <r>
      <rPr>
        <b/>
        <sz val="6"/>
        <rFont val="Verdana"/>
        <family val="2"/>
      </rPr>
      <t>Unhatched</t>
    </r>
  </si>
  <si>
    <t>NEST N°</t>
  </si>
  <si>
    <t xml:space="preserve">EGGS TOTAL N° </t>
  </si>
  <si>
    <t xml:space="preserve">Αριθμός (Number) </t>
  </si>
  <si>
    <t>Αριθμός (Number)</t>
  </si>
  <si>
    <t>Εκκολαφθέντα (νεκρά στην φωλιά)/ Not emergenced</t>
  </si>
  <si>
    <t>Εκκολαφθέντα (έφτασαν στην θάλασσα) /Emergenced</t>
  </si>
  <si>
    <t>Έμβρυα σε διάφορα στάδια ανάπτυξης /Embryos in different stadium of developement</t>
  </si>
  <si>
    <t>Μη επωασμένα (λέκιθος  αυγού χωρίς  ένδειξη κηλίδας ματιού)/Yolked (no eye spot)</t>
  </si>
  <si>
    <t>Αυγά ανώμαλης μορφολογίας   /Eggs odd shaped</t>
  </si>
  <si>
    <t>EXCAVATION DATE</t>
  </si>
  <si>
    <t>KORONI</t>
  </si>
  <si>
    <t>LEVKA</t>
  </si>
  <si>
    <t>Αποτυχημένες προσπάθειες</t>
  </si>
  <si>
    <t>ΘΕΣΗ</t>
  </si>
  <si>
    <t>ΑΡΙΘΜ.ΕΤΙΚΕΤΑΣ ΧΕΛΩΝΑΣ</t>
  </si>
  <si>
    <t>ΗΜΕΡΜ</t>
  </si>
  <si>
    <t>ΝΕΑ ΕΤΙΚΕΤΤΑ</t>
  </si>
  <si>
    <t>Προθάλαμος/</t>
  </si>
  <si>
    <t>ΙΧΝΗ (ΑΡΙΘΜΟΣ)</t>
  </si>
  <si>
    <t>Θάλαμος αυγών</t>
  </si>
  <si>
    <t>FALSE CRAWL EVENT NUMBER</t>
  </si>
  <si>
    <t>LOCATION</t>
  </si>
  <si>
    <t>DATE</t>
  </si>
  <si>
    <t>NEW TAG</t>
  </si>
  <si>
    <t>BODY PIT</t>
  </si>
  <si>
    <t xml:space="preserve"> EGG CHAMBER</t>
  </si>
  <si>
    <t>TURTLE SEEN</t>
  </si>
  <si>
    <t>NUMBR OF TRACKS</t>
  </si>
  <si>
    <t>FALSE CRAWL MOUNDA BEACH</t>
  </si>
  <si>
    <t>FALSE CRAWL OTHER BEACHS</t>
  </si>
  <si>
    <t>CURVED LENGHT (cm)</t>
  </si>
  <si>
    <t>STRAIGHT LENGHT (cm)</t>
  </si>
  <si>
    <t>TIME TURTLE/TRACKS SEEN</t>
  </si>
  <si>
    <t>N.A.</t>
  </si>
  <si>
    <t xml:space="preserve">LAST HATCHLINGS EMERGES </t>
  </si>
  <si>
    <t xml:space="preserve">Επισημασμένες χελώνες </t>
  </si>
  <si>
    <t>Αριθ.φωλιών ανά χελώνα</t>
  </si>
  <si>
    <t>Females</t>
  </si>
  <si>
    <t>N° of nests per turtle</t>
  </si>
  <si>
    <r>
      <rPr>
        <b/>
        <sz val="8"/>
        <rFont val="Verdana"/>
        <family val="2"/>
      </rPr>
      <t>Σταθερά σημάδια  ακτής</t>
    </r>
    <r>
      <rPr>
        <sz val="8"/>
        <rFont val="Verdana"/>
        <family val="2"/>
      </rPr>
      <t xml:space="preserve">    (Beach markers)   </t>
    </r>
  </si>
  <si>
    <t>1 - 20</t>
  </si>
  <si>
    <t>21 - 40</t>
  </si>
  <si>
    <t>41 - 60</t>
  </si>
  <si>
    <t>61 - 80</t>
  </si>
  <si>
    <t>81 - 100</t>
  </si>
  <si>
    <t>101 - 120</t>
  </si>
  <si>
    <t>121 - 140</t>
  </si>
  <si>
    <t>141 - 160</t>
  </si>
  <si>
    <t>161 - 180</t>
  </si>
  <si>
    <r>
      <rPr>
        <b/>
        <sz val="8"/>
        <rFont val="Verdana"/>
        <family val="2"/>
      </rPr>
      <t xml:space="preserve">Αριθμός φωλιάς </t>
    </r>
    <r>
      <rPr>
        <sz val="8"/>
        <rFont val="Verdana"/>
        <family val="2"/>
      </rPr>
      <t>(Nest number )</t>
    </r>
  </si>
  <si>
    <t>επωασθέντων/Incubated</t>
  </si>
  <si>
    <t>μη επωασθέντων/No incubated</t>
  </si>
  <si>
    <t>Incubated</t>
  </si>
  <si>
    <t>Hatched</t>
  </si>
  <si>
    <t>ΕΠΙ ΤΟΙΣ ΕΚΑΤΟ (%)</t>
  </si>
  <si>
    <t>Νεκρά στην φωλιά                         (Not emergenced)</t>
  </si>
  <si>
    <t>Σύνολο  αριθμού  αυγών                                                                                                                                                                                                              (Eggs total number)</t>
  </si>
  <si>
    <t>Σύνολο αριθμού μη εκκολαφθέντων                                      (Total unhatched number)</t>
  </si>
  <si>
    <t>Αναδυθέντα (Emergenced)</t>
  </si>
  <si>
    <r>
      <rPr>
        <b/>
        <sz val="6"/>
        <rFont val="Verdana"/>
        <family val="2"/>
      </rPr>
      <t xml:space="preserve">Λέκιθος  αυγού χωρίς  ένδειξη κηλίδας ματιού </t>
    </r>
    <r>
      <rPr>
        <sz val="6"/>
        <rFont val="Verdana"/>
        <family val="2"/>
      </rPr>
      <t xml:space="preserve">                                                 Yolked with non eye spot</t>
    </r>
  </si>
  <si>
    <r>
      <rPr>
        <b/>
        <sz val="6"/>
        <rFont val="Verdana"/>
        <family val="2"/>
      </rPr>
      <t xml:space="preserve">Αναδυθέντα  </t>
    </r>
    <r>
      <rPr>
        <sz val="6"/>
        <rFont val="Verdana"/>
        <family val="2"/>
      </rPr>
      <t xml:space="preserve">                                                                                         Emergenced hatchlings</t>
    </r>
  </si>
  <si>
    <r>
      <rPr>
        <b/>
        <sz val="6"/>
        <rFont val="Verdana"/>
        <family val="2"/>
      </rPr>
      <t xml:space="preserve">Νεκρά στη φωλιά </t>
    </r>
    <r>
      <rPr>
        <sz val="6"/>
        <rFont val="Verdana"/>
        <family val="2"/>
      </rPr>
      <t xml:space="preserve">                                                                                                                   Not emerge hatchlings</t>
    </r>
  </si>
  <si>
    <r>
      <rPr>
        <b/>
        <sz val="6"/>
        <color indexed="8"/>
        <rFont val="Verdana"/>
        <family val="2"/>
      </rPr>
      <t>Αυγά ανώμαλης μορφολογίας</t>
    </r>
    <r>
      <rPr>
        <sz val="6"/>
        <color indexed="8"/>
        <rFont val="Verdana"/>
        <family val="2"/>
      </rPr>
      <t xml:space="preserve">                                                                                  Odd shaped</t>
    </r>
  </si>
  <si>
    <t>%</t>
  </si>
  <si>
    <r>
      <rPr>
        <b/>
        <sz val="6"/>
        <color indexed="8"/>
        <rFont val="Verdana"/>
        <family val="2"/>
      </rPr>
      <t xml:space="preserve">Έμβρυα σε διάφορα στάδια ανάπτυξης    </t>
    </r>
    <r>
      <rPr>
        <sz val="6"/>
        <color indexed="8"/>
        <rFont val="Verdana"/>
        <family val="2"/>
      </rPr>
      <t xml:space="preserve">                                                         no hatched (Diferent leveles embryos  development)            </t>
    </r>
  </si>
  <si>
    <t>Eggs total</t>
  </si>
  <si>
    <r>
      <t>Σ</t>
    </r>
    <r>
      <rPr>
        <b/>
        <sz val="6"/>
        <color indexed="8"/>
        <rFont val="Verdana"/>
        <family val="2"/>
      </rPr>
      <t>ύνολο αριθμού  αυγών μη επωασθέντων (Eggs total non incubated number)</t>
    </r>
  </si>
  <si>
    <r>
      <t>Σ</t>
    </r>
    <r>
      <rPr>
        <b/>
        <sz val="6"/>
        <color indexed="8"/>
        <rFont val="Verdana"/>
        <family val="2"/>
      </rPr>
      <t xml:space="preserve">ύνολο αριθμού αυγών επωασθέντων (Eggs total incubated number) 
</t>
    </r>
  </si>
  <si>
    <t xml:space="preserve">Αναδυθέντα (Εmergenced) </t>
  </si>
  <si>
    <t>Νεκρά στη φωλία
(Dead  in nest)</t>
  </si>
  <si>
    <t>No incubated</t>
  </si>
  <si>
    <t>Λέκιθος αυγού χωρίς ένδειξη κηλίδας ματιού
(Yolked  non eye spot)</t>
  </si>
  <si>
    <t xml:space="preserve">Αυγά ανώμαλης μορφολογίας   
  (Eggs odd shaped)
</t>
  </si>
  <si>
    <t>FALSE CRAWL NUMBER</t>
  </si>
  <si>
    <t>WEEKS</t>
  </si>
  <si>
    <t>False crawl</t>
  </si>
  <si>
    <t>Nest</t>
  </si>
  <si>
    <t>Καμίνα/ Kaminia</t>
  </si>
  <si>
    <t xml:space="preserve">Ποταμάκια/ Potomakia </t>
  </si>
  <si>
    <t>Nº of time females come in between 12-15 days</t>
  </si>
  <si>
    <t>ΕΤΙΚΕΤΤΑ/ΤAG</t>
  </si>
  <si>
    <t>ΦΩΛΙΕΣ/NEST 2006</t>
  </si>
  <si>
    <t>ΘΕΣΗ ΦΩΛΙΑΣ                       /NEST LOCATION</t>
  </si>
  <si>
    <t>ΗΜΕΡΑ ΩΟΤΟΚΙΑΣ /LAYING DATE</t>
  </si>
  <si>
    <t>ΕΚΚΟΛΑΦΘΕΝΤΑ HATCHED</t>
  </si>
  <si>
    <t>ΜΗ ΕΚΚΟΛΑΦΘΕΝΤΑ UNHATCHED</t>
  </si>
  <si>
    <t>ΣΥΝΟΛΟ ΑΥΓΩΝ TOTAL EGGS</t>
  </si>
  <si>
    <t>1P</t>
  </si>
  <si>
    <t>7K</t>
  </si>
  <si>
    <t>AGIA BARBARA</t>
  </si>
  <si>
    <t>2P</t>
  </si>
  <si>
    <t>4P</t>
  </si>
  <si>
    <t>9P</t>
  </si>
  <si>
    <t>13P</t>
  </si>
  <si>
    <t>15P</t>
  </si>
  <si>
    <t>(144-145)</t>
  </si>
  <si>
    <t>11/06-17/06</t>
  </si>
  <si>
    <t>18/06-24/06</t>
  </si>
  <si>
    <t>25/06-01/07</t>
  </si>
  <si>
    <t>02/07-08/07</t>
  </si>
  <si>
    <t>16/07-22/07</t>
  </si>
  <si>
    <t>23/07-29/07</t>
  </si>
  <si>
    <t>30/07-05/08</t>
  </si>
  <si>
    <t>SKALA</t>
  </si>
  <si>
    <t>AVITHOS</t>
  </si>
  <si>
    <t>K126/K067</t>
  </si>
  <si>
    <t>(125-126)</t>
  </si>
  <si>
    <t>3P</t>
  </si>
  <si>
    <t>K134</t>
  </si>
  <si>
    <t>(140-141)</t>
  </si>
  <si>
    <t>K062</t>
  </si>
  <si>
    <t>(133-134)</t>
  </si>
  <si>
    <t>5P</t>
  </si>
  <si>
    <t>(136-137)</t>
  </si>
  <si>
    <t>6P</t>
  </si>
  <si>
    <t>K250/K149</t>
  </si>
  <si>
    <t>(109-110)</t>
  </si>
  <si>
    <t>K136</t>
  </si>
  <si>
    <t>(11-12)</t>
  </si>
  <si>
    <t>NO EXCAVATION</t>
  </si>
  <si>
    <t>8P</t>
  </si>
  <si>
    <t>K143</t>
  </si>
  <si>
    <t>(148-149)</t>
  </si>
  <si>
    <t>(114-115)</t>
  </si>
  <si>
    <t>10P</t>
  </si>
  <si>
    <t>(146-147)</t>
  </si>
  <si>
    <t>30+</t>
  </si>
  <si>
    <t>11P</t>
  </si>
  <si>
    <t>K127</t>
  </si>
  <si>
    <t>12P</t>
  </si>
  <si>
    <t>(147-148)</t>
  </si>
  <si>
    <t>14P</t>
  </si>
  <si>
    <t>(150-151)</t>
  </si>
  <si>
    <t>1FCP</t>
  </si>
  <si>
    <t>YES</t>
  </si>
  <si>
    <t>K108/K148</t>
  </si>
  <si>
    <t>2FCP</t>
  </si>
  <si>
    <t>(152-153)</t>
  </si>
  <si>
    <t>NO</t>
  </si>
  <si>
    <t>3FCP</t>
  </si>
  <si>
    <t>(101-102)</t>
  </si>
  <si>
    <t>4FCK</t>
  </si>
  <si>
    <t>(7-8)</t>
  </si>
  <si>
    <t>K249/K132</t>
  </si>
  <si>
    <t>5FCP</t>
  </si>
  <si>
    <t>(145-146)</t>
  </si>
  <si>
    <t>6FCP</t>
  </si>
  <si>
    <t>(105-106)</t>
  </si>
  <si>
    <t>7FCP</t>
  </si>
  <si>
    <t>(129-130)</t>
  </si>
  <si>
    <t>8FCK</t>
  </si>
  <si>
    <t>(98-99)</t>
  </si>
  <si>
    <t>9FCP</t>
  </si>
  <si>
    <t>K138</t>
  </si>
  <si>
    <t>10FCP</t>
  </si>
  <si>
    <t>(113-114)</t>
  </si>
  <si>
    <t>11FCP</t>
  </si>
  <si>
    <t>(153-154)</t>
  </si>
  <si>
    <t>12FCK</t>
  </si>
  <si>
    <t>(91-92)</t>
  </si>
  <si>
    <t>13FCK</t>
  </si>
  <si>
    <t>(70-71)</t>
  </si>
  <si>
    <t>1:K126/K067</t>
  </si>
  <si>
    <t>2:K134</t>
  </si>
  <si>
    <t>4:K136</t>
  </si>
  <si>
    <t>5:K143</t>
  </si>
  <si>
    <t>6:K127</t>
  </si>
  <si>
    <t>7:K062</t>
  </si>
  <si>
    <t>3:K250/K149</t>
  </si>
  <si>
    <t>8:K249/K132</t>
  </si>
  <si>
    <t>13P®</t>
  </si>
  <si>
    <t>5P®</t>
  </si>
  <si>
    <t>4P®</t>
  </si>
  <si>
    <t>09/07-5/07</t>
  </si>
  <si>
    <t>1FCAB</t>
  </si>
  <si>
    <t>2FCAB</t>
  </si>
  <si>
    <t>3FCAB</t>
  </si>
  <si>
    <t>1KOR</t>
  </si>
  <si>
    <t>2KOR</t>
  </si>
  <si>
    <t>3KOR</t>
  </si>
  <si>
    <t>4KOR</t>
  </si>
  <si>
    <t>1LEV</t>
  </si>
  <si>
    <t>2LEV</t>
  </si>
  <si>
    <t>3LEV</t>
  </si>
  <si>
    <t>4LEV</t>
  </si>
  <si>
    <t>5LEV</t>
  </si>
  <si>
    <t>6LEV</t>
  </si>
  <si>
    <t>7LEV</t>
  </si>
  <si>
    <t>8LEV</t>
  </si>
  <si>
    <t>9LEV</t>
  </si>
  <si>
    <t>Δεδομένα καταγραφής φωλιών -ακτή Μούντα 2005</t>
  </si>
  <si>
    <t>(Nesting data -Mounda beach 2005)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</si>
</sst>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0]d\-mmm;@"/>
    <numFmt numFmtId="165" formatCode="d/m/yy;@"/>
    <numFmt numFmtId="166" formatCode="#,##0_ ;[Red]\-#,##0\ "/>
    <numFmt numFmtId="167" formatCode="mmm\-yyyy"/>
    <numFmt numFmtId="168" formatCode="[$-C0A]dddd\,\ d&quot; de &quot;mmmm&quot; de &quot;yyyy"/>
    <numFmt numFmtId="169" formatCode="0.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Greek"/>
      <family val="0"/>
    </font>
    <font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sz val="9"/>
      <name val="Verdana"/>
      <family val="2"/>
    </font>
    <font>
      <b/>
      <i/>
      <u val="single"/>
      <sz val="18"/>
      <name val="Verdana"/>
      <family val="2"/>
    </font>
    <font>
      <b/>
      <i/>
      <u val="single"/>
      <sz val="11"/>
      <name val="Verdana"/>
      <family val="2"/>
    </font>
    <font>
      <b/>
      <i/>
      <u val="single"/>
      <sz val="10"/>
      <name val="Verdana"/>
      <family val="2"/>
    </font>
    <font>
      <b/>
      <sz val="8"/>
      <name val="Verdana"/>
      <family val="2"/>
    </font>
    <font>
      <b/>
      <sz val="6"/>
      <name val="Verdana"/>
      <family val="2"/>
    </font>
    <font>
      <sz val="6"/>
      <name val="Verdana"/>
      <family val="2"/>
    </font>
    <font>
      <b/>
      <sz val="8.5"/>
      <name val="Verdana"/>
      <family val="2"/>
    </font>
    <font>
      <sz val="8.5"/>
      <name val="Verdana"/>
      <family val="2"/>
    </font>
    <font>
      <sz val="6"/>
      <name val="Arial"/>
      <family val="2"/>
    </font>
    <font>
      <sz val="8.5"/>
      <name val="Arial Greek"/>
      <family val="0"/>
    </font>
    <font>
      <b/>
      <sz val="10"/>
      <name val="Verdana"/>
      <family val="2"/>
    </font>
    <font>
      <sz val="6.5"/>
      <name val="Arial Greek"/>
      <family val="0"/>
    </font>
    <font>
      <b/>
      <sz val="8"/>
      <name val="Arial"/>
      <family val="2"/>
    </font>
    <font>
      <b/>
      <sz val="9"/>
      <name val="Verdana"/>
      <family val="2"/>
    </font>
    <font>
      <b/>
      <sz val="9"/>
      <name val="Arial Greek"/>
      <family val="0"/>
    </font>
    <font>
      <b/>
      <sz val="10"/>
      <name val="Arial Greek"/>
      <family val="0"/>
    </font>
    <font>
      <sz val="8.5"/>
      <color indexed="8"/>
      <name val="Calibri"/>
      <family val="2"/>
    </font>
    <font>
      <sz val="8"/>
      <color indexed="8"/>
      <name val="Verdana"/>
      <family val="2"/>
    </font>
    <font>
      <b/>
      <sz val="6"/>
      <color indexed="8"/>
      <name val="Verdana"/>
      <family val="2"/>
    </font>
    <font>
      <sz val="6"/>
      <color indexed="8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b/>
      <sz val="8"/>
      <color indexed="8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9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sz val="10"/>
      <color indexed="9"/>
      <name val="Calibri"/>
      <family val="0"/>
    </font>
    <font>
      <b/>
      <sz val="14"/>
      <color indexed="9"/>
      <name val="Calibri"/>
      <family val="0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000000"/>
      <name val="Verdana"/>
      <family val="2"/>
    </font>
    <font>
      <sz val="6"/>
      <color rgb="FF000000"/>
      <name val="Verdana"/>
      <family val="2"/>
    </font>
    <font>
      <b/>
      <sz val="8"/>
      <color rgb="FF000000"/>
      <name val="Verdana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4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>
        <color indexed="63"/>
      </right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>
        <color indexed="63"/>
      </bottom>
    </border>
    <border>
      <left/>
      <right/>
      <top style="medium"/>
      <bottom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</borders>
  <cellStyleXfs count="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32" borderId="4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  <xf numFmtId="0" fontId="5" fillId="0" borderId="0">
      <alignment/>
      <protection/>
    </xf>
    <xf numFmtId="0" fontId="0" fillId="0" borderId="0">
      <alignment/>
      <protection/>
    </xf>
    <xf numFmtId="9" fontId="5" fillId="0" borderId="0" applyFont="0" applyFill="0" applyBorder="0" applyAlignment="0" applyProtection="0"/>
  </cellStyleXfs>
  <cellXfs count="370">
    <xf numFmtId="0" fontId="0" fillId="0" borderId="0" xfId="0" applyFont="1" applyAlignment="1">
      <alignment/>
    </xf>
    <xf numFmtId="0" fontId="13" fillId="33" borderId="10" xfId="51" applyFont="1" applyFill="1" applyBorder="1">
      <alignment/>
      <protection/>
    </xf>
    <xf numFmtId="0" fontId="13" fillId="33" borderId="11" xfId="51" applyFont="1" applyFill="1" applyBorder="1">
      <alignment/>
      <protection/>
    </xf>
    <xf numFmtId="0" fontId="16" fillId="33" borderId="11" xfId="51" applyFont="1" applyFill="1" applyBorder="1" applyAlignment="1">
      <alignment horizontal="left"/>
      <protection/>
    </xf>
    <xf numFmtId="0" fontId="13" fillId="33" borderId="12" xfId="51" applyFont="1" applyFill="1" applyBorder="1">
      <alignment/>
      <protection/>
    </xf>
    <xf numFmtId="0" fontId="4" fillId="33" borderId="13" xfId="51" applyFont="1" applyFill="1" applyBorder="1">
      <alignment/>
      <protection/>
    </xf>
    <xf numFmtId="165" fontId="6" fillId="33" borderId="13" xfId="51" applyNumberFormat="1" applyFont="1" applyFill="1" applyBorder="1">
      <alignment/>
      <protection/>
    </xf>
    <xf numFmtId="0" fontId="6" fillId="33" borderId="13" xfId="51" applyFont="1" applyFill="1" applyBorder="1">
      <alignment/>
      <protection/>
    </xf>
    <xf numFmtId="0" fontId="6" fillId="33" borderId="14" xfId="51" applyFont="1" applyFill="1" applyBorder="1">
      <alignment/>
      <protection/>
    </xf>
    <xf numFmtId="0" fontId="16" fillId="33" borderId="11" xfId="52" applyFont="1" applyFill="1" applyBorder="1" applyAlignment="1">
      <alignment horizontal="left"/>
      <protection/>
    </xf>
    <xf numFmtId="0" fontId="4" fillId="33" borderId="13" xfId="52" applyFont="1" applyFill="1" applyBorder="1">
      <alignment/>
      <protection/>
    </xf>
    <xf numFmtId="0" fontId="0" fillId="0" borderId="0" xfId="0" applyBorder="1" applyAlignment="1">
      <alignment/>
    </xf>
    <xf numFmtId="165" fontId="13" fillId="33" borderId="0" xfId="83" applyNumberFormat="1" applyFont="1" applyFill="1" applyBorder="1">
      <alignment/>
      <protection/>
    </xf>
    <xf numFmtId="0" fontId="0" fillId="0" borderId="15" xfId="0" applyBorder="1" applyAlignment="1">
      <alignment/>
    </xf>
    <xf numFmtId="0" fontId="13" fillId="33" borderId="0" xfId="54" applyFont="1" applyFill="1" applyBorder="1">
      <alignment/>
      <protection/>
    </xf>
    <xf numFmtId="0" fontId="13" fillId="0" borderId="0" xfId="83" applyFont="1" applyBorder="1">
      <alignment/>
      <protection/>
    </xf>
    <xf numFmtId="0" fontId="13" fillId="0" borderId="0" xfId="83" applyFont="1" applyBorder="1" applyAlignment="1">
      <alignment/>
      <protection/>
    </xf>
    <xf numFmtId="165" fontId="13" fillId="0" borderId="0" xfId="83" applyNumberFormat="1" applyFont="1" applyBorder="1">
      <alignment/>
      <protection/>
    </xf>
    <xf numFmtId="0" fontId="13" fillId="33" borderId="10" xfId="55" applyFont="1" applyFill="1" applyBorder="1" applyAlignment="1">
      <alignment horizontal="left" wrapText="1"/>
      <protection/>
    </xf>
    <xf numFmtId="0" fontId="13" fillId="33" borderId="11" xfId="55" applyFont="1" applyFill="1" applyBorder="1" applyAlignment="1">
      <alignment horizontal="left" wrapText="1"/>
      <protection/>
    </xf>
    <xf numFmtId="165" fontId="13" fillId="33" borderId="16" xfId="55" applyNumberFormat="1" applyFont="1" applyFill="1" applyBorder="1" applyAlignment="1">
      <alignment horizontal="left" wrapText="1"/>
      <protection/>
    </xf>
    <xf numFmtId="0" fontId="13" fillId="0" borderId="17" xfId="83" applyFont="1" applyBorder="1">
      <alignment/>
      <protection/>
    </xf>
    <xf numFmtId="0" fontId="13" fillId="33" borderId="11" xfId="56" applyFont="1" applyFill="1" applyBorder="1" applyAlignment="1">
      <alignment horizontal="left" wrapText="1"/>
      <protection/>
    </xf>
    <xf numFmtId="165" fontId="13" fillId="33" borderId="11" xfId="56" applyNumberFormat="1" applyFont="1" applyFill="1" applyBorder="1" applyAlignment="1">
      <alignment horizontal="left" wrapText="1"/>
      <protection/>
    </xf>
    <xf numFmtId="165" fontId="13" fillId="33" borderId="18" xfId="56" applyNumberFormat="1" applyFont="1" applyFill="1" applyBorder="1" applyAlignment="1">
      <alignment horizontal="left" wrapText="1"/>
      <protection/>
    </xf>
    <xf numFmtId="1" fontId="13" fillId="33" borderId="11" xfId="56" applyNumberFormat="1" applyFont="1" applyFill="1" applyBorder="1" applyAlignment="1">
      <alignment horizontal="left" wrapText="1"/>
      <protection/>
    </xf>
    <xf numFmtId="0" fontId="13" fillId="33" borderId="19" xfId="56" applyFont="1" applyFill="1" applyBorder="1" applyAlignment="1">
      <alignment horizontal="left" wrapText="1"/>
      <protection/>
    </xf>
    <xf numFmtId="0" fontId="16" fillId="33" borderId="18" xfId="56" applyFont="1" applyFill="1" applyBorder="1" applyAlignment="1">
      <alignment horizontal="center"/>
      <protection/>
    </xf>
    <xf numFmtId="0" fontId="0" fillId="0" borderId="15" xfId="0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13" fillId="33" borderId="20" xfId="51" applyFont="1" applyFill="1" applyBorder="1">
      <alignment/>
      <protection/>
    </xf>
    <xf numFmtId="0" fontId="13" fillId="33" borderId="12" xfId="51" applyFont="1" applyFill="1" applyBorder="1" applyAlignment="1">
      <alignment/>
      <protection/>
    </xf>
    <xf numFmtId="165" fontId="13" fillId="33" borderId="12" xfId="51" applyNumberFormat="1" applyFont="1" applyFill="1" applyBorder="1" applyAlignment="1">
      <alignment horizontal="left"/>
      <protection/>
    </xf>
    <xf numFmtId="0" fontId="16" fillId="33" borderId="12" xfId="51" applyFont="1" applyFill="1" applyBorder="1" applyAlignment="1">
      <alignment horizontal="left"/>
      <protection/>
    </xf>
    <xf numFmtId="0" fontId="16" fillId="33" borderId="12" xfId="52" applyFont="1" applyFill="1" applyBorder="1" applyAlignment="1">
      <alignment/>
      <protection/>
    </xf>
    <xf numFmtId="0" fontId="16" fillId="33" borderId="12" xfId="52" applyFont="1" applyFill="1" applyBorder="1" applyAlignment="1">
      <alignment horizontal="left"/>
      <protection/>
    </xf>
    <xf numFmtId="0" fontId="13" fillId="33" borderId="12" xfId="84" applyFont="1" applyFill="1" applyBorder="1" applyAlignment="1">
      <alignment horizontal="center" vertical="center" wrapText="1"/>
      <protection/>
    </xf>
    <xf numFmtId="0" fontId="13" fillId="34" borderId="12" xfId="84" applyFont="1" applyFill="1" applyBorder="1" applyAlignment="1">
      <alignment horizontal="center" vertical="center" wrapText="1"/>
      <protection/>
    </xf>
    <xf numFmtId="165" fontId="13" fillId="33" borderId="12" xfId="53" applyNumberFormat="1" applyFont="1" applyFill="1" applyBorder="1">
      <alignment/>
      <protection/>
    </xf>
    <xf numFmtId="1" fontId="13" fillId="33" borderId="12" xfId="53" applyNumberFormat="1" applyFont="1" applyFill="1" applyBorder="1">
      <alignment/>
      <protection/>
    </xf>
    <xf numFmtId="0" fontId="13" fillId="33" borderId="12" xfId="53" applyFont="1" applyFill="1" applyBorder="1">
      <alignment/>
      <protection/>
    </xf>
    <xf numFmtId="0" fontId="13" fillId="33" borderId="20" xfId="55" applyFont="1" applyFill="1" applyBorder="1" applyAlignment="1">
      <alignment horizontal="left" wrapText="1"/>
      <protection/>
    </xf>
    <xf numFmtId="0" fontId="13" fillId="33" borderId="12" xfId="55" applyFont="1" applyFill="1" applyBorder="1" applyAlignment="1">
      <alignment horizontal="left" wrapText="1"/>
      <protection/>
    </xf>
    <xf numFmtId="16" fontId="13" fillId="33" borderId="21" xfId="55" applyNumberFormat="1" applyFont="1" applyFill="1" applyBorder="1" applyAlignment="1">
      <alignment horizontal="left" wrapText="1"/>
      <protection/>
    </xf>
    <xf numFmtId="0" fontId="13" fillId="0" borderId="12" xfId="55" applyFont="1" applyBorder="1" applyAlignment="1">
      <alignment vertical="top" wrapText="1"/>
      <protection/>
    </xf>
    <xf numFmtId="0" fontId="13" fillId="0" borderId="21" xfId="55" applyFont="1" applyBorder="1" applyAlignment="1">
      <alignment vertical="top" wrapText="1"/>
      <protection/>
    </xf>
    <xf numFmtId="0" fontId="16" fillId="33" borderId="12" xfId="55" applyFont="1" applyFill="1" applyBorder="1" applyAlignment="1">
      <alignment horizontal="left" wrapText="1"/>
      <protection/>
    </xf>
    <xf numFmtId="0" fontId="13" fillId="0" borderId="21" xfId="55" applyFont="1" applyBorder="1" applyAlignment="1">
      <alignment horizontal="left" wrapText="1" readingOrder="1"/>
      <protection/>
    </xf>
    <xf numFmtId="0" fontId="13" fillId="0" borderId="22" xfId="55" applyFont="1" applyBorder="1" applyAlignment="1">
      <alignment horizontal="left" wrapText="1" readingOrder="1"/>
      <protection/>
    </xf>
    <xf numFmtId="0" fontId="13" fillId="0" borderId="23" xfId="56" applyFont="1" applyBorder="1" applyAlignment="1">
      <alignment horizontal="left" wrapText="1" readingOrder="1"/>
      <protection/>
    </xf>
    <xf numFmtId="165" fontId="13" fillId="33" borderId="23" xfId="56" applyNumberFormat="1" applyFont="1" applyFill="1" applyBorder="1" applyAlignment="1">
      <alignment horizontal="left" wrapText="1"/>
      <protection/>
    </xf>
    <xf numFmtId="1" fontId="13" fillId="33" borderId="12" xfId="56" applyNumberFormat="1" applyFont="1" applyFill="1" applyBorder="1" applyAlignment="1">
      <alignment horizontal="left" wrapText="1"/>
      <protection/>
    </xf>
    <xf numFmtId="165" fontId="13" fillId="33" borderId="12" xfId="56" applyNumberFormat="1" applyFont="1" applyFill="1" applyBorder="1" applyAlignment="1">
      <alignment horizontal="left" wrapText="1"/>
      <protection/>
    </xf>
    <xf numFmtId="0" fontId="13" fillId="33" borderId="12" xfId="56" applyFont="1" applyFill="1" applyBorder="1" applyAlignment="1">
      <alignment horizontal="left" wrapText="1"/>
      <protection/>
    </xf>
    <xf numFmtId="0" fontId="13" fillId="33" borderId="22" xfId="56" applyFont="1" applyFill="1" applyBorder="1" applyAlignment="1">
      <alignment horizontal="left" wrapText="1"/>
      <protection/>
    </xf>
    <xf numFmtId="0" fontId="6" fillId="33" borderId="0" xfId="52" applyFont="1" applyFill="1" applyBorder="1">
      <alignment/>
      <protection/>
    </xf>
    <xf numFmtId="0" fontId="16" fillId="33" borderId="16" xfId="52" applyFont="1" applyFill="1" applyBorder="1" applyAlignment="1">
      <alignment horizontal="left"/>
      <protection/>
    </xf>
    <xf numFmtId="0" fontId="13" fillId="33" borderId="21" xfId="52" applyFont="1" applyFill="1" applyBorder="1" applyAlignment="1">
      <alignment horizontal="left"/>
      <protection/>
    </xf>
    <xf numFmtId="0" fontId="13" fillId="35" borderId="20" xfId="84" applyFont="1" applyFill="1" applyBorder="1" applyAlignment="1">
      <alignment horizontal="center" vertical="center" wrapText="1"/>
      <protection/>
    </xf>
    <xf numFmtId="0" fontId="13" fillId="33" borderId="22" xfId="84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22" fillId="33" borderId="25" xfId="53" applyFont="1" applyFill="1" applyBorder="1" applyAlignment="1">
      <alignment/>
      <protection/>
    </xf>
    <xf numFmtId="0" fontId="23" fillId="0" borderId="25" xfId="53" applyFont="1" applyBorder="1" applyAlignment="1">
      <alignment/>
      <protection/>
    </xf>
    <xf numFmtId="1" fontId="4" fillId="33" borderId="25" xfId="53" applyNumberFormat="1" applyFont="1" applyFill="1" applyBorder="1">
      <alignment/>
      <protection/>
    </xf>
    <xf numFmtId="1" fontId="9" fillId="33" borderId="25" xfId="53" applyNumberFormat="1" applyFont="1" applyFill="1" applyBorder="1" applyAlignment="1">
      <alignment horizontal="left"/>
      <protection/>
    </xf>
    <xf numFmtId="165" fontId="4" fillId="33" borderId="25" xfId="53" applyNumberFormat="1" applyFont="1" applyFill="1" applyBorder="1">
      <alignment/>
      <protection/>
    </xf>
    <xf numFmtId="0" fontId="4" fillId="33" borderId="25" xfId="53" applyFont="1" applyFill="1" applyBorder="1">
      <alignment/>
      <protection/>
    </xf>
    <xf numFmtId="165" fontId="10" fillId="33" borderId="25" xfId="53" applyNumberFormat="1" applyFont="1" applyFill="1" applyBorder="1">
      <alignment/>
      <protection/>
    </xf>
    <xf numFmtId="0" fontId="9" fillId="33" borderId="25" xfId="53" applyFont="1" applyFill="1" applyBorder="1">
      <alignment/>
      <protection/>
    </xf>
    <xf numFmtId="0" fontId="10" fillId="33" borderId="25" xfId="53" applyFont="1" applyFill="1" applyBorder="1">
      <alignment/>
      <protection/>
    </xf>
    <xf numFmtId="165" fontId="9" fillId="33" borderId="25" xfId="53" applyNumberFormat="1" applyFont="1" applyFill="1" applyBorder="1">
      <alignment/>
      <protection/>
    </xf>
    <xf numFmtId="0" fontId="8" fillId="33" borderId="25" xfId="53" applyFont="1" applyFill="1" applyBorder="1">
      <alignment/>
      <protection/>
    </xf>
    <xf numFmtId="0" fontId="7" fillId="33" borderId="25" xfId="53" applyFont="1" applyFill="1" applyBorder="1">
      <alignment/>
      <protection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25" borderId="12" xfId="84" applyFont="1" applyFill="1" applyBorder="1" applyAlignment="1">
      <alignment horizontal="center" vertical="center" wrapText="1"/>
      <protection/>
    </xf>
    <xf numFmtId="0" fontId="13" fillId="0" borderId="12" xfId="84" applyFont="1" applyFill="1" applyBorder="1" applyAlignment="1">
      <alignment horizontal="center" vertical="center" wrapText="1"/>
      <protection/>
    </xf>
    <xf numFmtId="0" fontId="13" fillId="36" borderId="12" xfId="84" applyFont="1" applyFill="1" applyBorder="1" applyAlignment="1">
      <alignment horizontal="center" vertical="center" wrapText="1"/>
      <protection/>
    </xf>
    <xf numFmtId="0" fontId="13" fillId="3" borderId="12" xfId="84" applyFont="1" applyFill="1" applyBorder="1" applyAlignment="1">
      <alignment horizontal="center" vertical="center" wrapText="1"/>
      <protection/>
    </xf>
    <xf numFmtId="0" fontId="16" fillId="33" borderId="12" xfId="51" applyNumberFormat="1" applyFont="1" applyFill="1" applyBorder="1" applyAlignment="1">
      <alignment horizontal="left"/>
      <protection/>
    </xf>
    <xf numFmtId="0" fontId="6" fillId="33" borderId="13" xfId="51" applyNumberFormat="1" applyFont="1" applyFill="1" applyBorder="1">
      <alignment/>
      <protection/>
    </xf>
    <xf numFmtId="0" fontId="0" fillId="0" borderId="15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0" fontId="2" fillId="37" borderId="30" xfId="0" applyFont="1" applyFill="1" applyBorder="1" applyAlignment="1">
      <alignment/>
    </xf>
    <xf numFmtId="0" fontId="2" fillId="37" borderId="31" xfId="0" applyFont="1" applyFill="1" applyBorder="1" applyAlignment="1">
      <alignment/>
    </xf>
    <xf numFmtId="0" fontId="0" fillId="0" borderId="32" xfId="0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2" fillId="37" borderId="33" xfId="0" applyFont="1" applyFill="1" applyBorder="1" applyAlignment="1">
      <alignment/>
    </xf>
    <xf numFmtId="20" fontId="0" fillId="0" borderId="32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4" xfId="0" applyFont="1" applyBorder="1" applyAlignment="1">
      <alignment/>
    </xf>
    <xf numFmtId="0" fontId="44" fillId="0" borderId="15" xfId="0" applyFont="1" applyBorder="1" applyAlignment="1">
      <alignment horizontal="center"/>
    </xf>
    <xf numFmtId="14" fontId="0" fillId="0" borderId="27" xfId="0" applyNumberFormat="1" applyBorder="1" applyAlignment="1">
      <alignment horizontal="center"/>
    </xf>
    <xf numFmtId="0" fontId="4" fillId="33" borderId="0" xfId="53" applyFont="1" applyFill="1" applyBorder="1">
      <alignment/>
      <protection/>
    </xf>
    <xf numFmtId="165" fontId="13" fillId="33" borderId="0" xfId="53" applyNumberFormat="1" applyFont="1" applyFill="1" applyBorder="1">
      <alignment/>
      <protection/>
    </xf>
    <xf numFmtId="0" fontId="13" fillId="33" borderId="0" xfId="53" applyFont="1" applyFill="1" applyBorder="1">
      <alignment/>
      <protection/>
    </xf>
    <xf numFmtId="165" fontId="13" fillId="33" borderId="0" xfId="53" applyNumberFormat="1" applyFont="1" applyFill="1" applyBorder="1">
      <alignment/>
      <protection/>
    </xf>
    <xf numFmtId="0" fontId="13" fillId="33" borderId="0" xfId="53" applyFont="1" applyFill="1" applyBorder="1">
      <alignment/>
      <protection/>
    </xf>
    <xf numFmtId="0" fontId="0" fillId="0" borderId="0" xfId="0" applyBorder="1" applyAlignment="1">
      <alignment horizontal="center"/>
    </xf>
    <xf numFmtId="0" fontId="15" fillId="0" borderId="35" xfId="53" applyFont="1" applyFill="1" applyBorder="1" applyAlignment="1">
      <alignment/>
      <protection/>
    </xf>
    <xf numFmtId="0" fontId="15" fillId="0" borderId="23" xfId="53" applyFont="1" applyFill="1" applyBorder="1" applyAlignment="1">
      <alignment/>
      <protection/>
    </xf>
    <xf numFmtId="0" fontId="15" fillId="0" borderId="0" xfId="53" applyFont="1" applyFill="1" applyBorder="1" applyAlignment="1">
      <alignment/>
      <protection/>
    </xf>
    <xf numFmtId="0" fontId="15" fillId="0" borderId="36" xfId="53" applyFont="1" applyFill="1" applyBorder="1" applyAlignment="1">
      <alignment/>
      <protection/>
    </xf>
    <xf numFmtId="0" fontId="4" fillId="33" borderId="37" xfId="53" applyFont="1" applyFill="1" applyBorder="1">
      <alignment/>
      <protection/>
    </xf>
    <xf numFmtId="0" fontId="13" fillId="33" borderId="22" xfId="53" applyFont="1" applyFill="1" applyBorder="1">
      <alignment/>
      <protection/>
    </xf>
    <xf numFmtId="14" fontId="0" fillId="0" borderId="12" xfId="0" applyNumberFormat="1" applyBorder="1" applyAlignment="1">
      <alignment horizontal="center"/>
    </xf>
    <xf numFmtId="0" fontId="13" fillId="0" borderId="0" xfId="83" applyNumberFormat="1" applyFont="1" applyBorder="1" applyAlignment="1">
      <alignment vertical="top" wrapText="1"/>
      <protection/>
    </xf>
    <xf numFmtId="0" fontId="13" fillId="38" borderId="38" xfId="83" applyFont="1" applyFill="1" applyBorder="1">
      <alignment/>
      <protection/>
    </xf>
    <xf numFmtId="0" fontId="13" fillId="39" borderId="13" xfId="55" applyFont="1" applyFill="1" applyBorder="1" applyAlignment="1">
      <alignment/>
      <protection/>
    </xf>
    <xf numFmtId="0" fontId="13" fillId="15" borderId="13" xfId="55" applyFont="1" applyFill="1" applyBorder="1" applyAlignment="1">
      <alignment horizontal="left"/>
      <protection/>
    </xf>
    <xf numFmtId="0" fontId="13" fillId="3" borderId="13" xfId="55" applyFont="1" applyFill="1" applyBorder="1" applyAlignment="1">
      <alignment horizontal="left"/>
      <protection/>
    </xf>
    <xf numFmtId="0" fontId="4" fillId="39" borderId="36" xfId="55" applyFont="1" applyFill="1" applyBorder="1">
      <alignment/>
      <protection/>
    </xf>
    <xf numFmtId="0" fontId="13" fillId="38" borderId="38" xfId="55" applyFont="1" applyFill="1" applyBorder="1" applyAlignment="1">
      <alignment/>
      <protection/>
    </xf>
    <xf numFmtId="0" fontId="16" fillId="38" borderId="38" xfId="55" applyFont="1" applyFill="1" applyBorder="1" applyAlignment="1">
      <alignment horizontal="left"/>
      <protection/>
    </xf>
    <xf numFmtId="0" fontId="6" fillId="40" borderId="14" xfId="55" applyFont="1" applyFill="1" applyBorder="1" applyAlignment="1">
      <alignment vertical="top" wrapText="1"/>
      <protection/>
    </xf>
    <xf numFmtId="0" fontId="6" fillId="40" borderId="0" xfId="55" applyFont="1" applyFill="1" applyBorder="1" applyAlignment="1">
      <alignment vertical="top" wrapText="1"/>
      <protection/>
    </xf>
    <xf numFmtId="0" fontId="6" fillId="40" borderId="39" xfId="55" applyFont="1" applyFill="1" applyBorder="1" applyAlignment="1">
      <alignment vertical="top" wrapText="1"/>
      <protection/>
    </xf>
    <xf numFmtId="0" fontId="13" fillId="40" borderId="13" xfId="55" applyFont="1" applyFill="1" applyBorder="1" applyAlignment="1">
      <alignment/>
      <protection/>
    </xf>
    <xf numFmtId="14" fontId="0" fillId="0" borderId="32" xfId="0" applyNumberFormat="1" applyFont="1" applyBorder="1" applyAlignment="1">
      <alignment horizontal="center"/>
    </xf>
    <xf numFmtId="0" fontId="44" fillId="0" borderId="0" xfId="0" applyFont="1" applyFill="1" applyBorder="1" applyAlignment="1">
      <alignment/>
    </xf>
    <xf numFmtId="1" fontId="13" fillId="33" borderId="0" xfId="53" applyNumberFormat="1" applyFont="1" applyFill="1" applyBorder="1">
      <alignment/>
      <protection/>
    </xf>
    <xf numFmtId="0" fontId="13" fillId="0" borderId="0" xfId="0" applyFont="1" applyAlignment="1">
      <alignment/>
    </xf>
    <xf numFmtId="0" fontId="77" fillId="0" borderId="19" xfId="0" applyFont="1" applyBorder="1" applyAlignment="1">
      <alignment horizontal="center" vertical="center" readingOrder="1"/>
    </xf>
    <xf numFmtId="0" fontId="13" fillId="0" borderId="28" xfId="0" applyFont="1" applyBorder="1" applyAlignment="1">
      <alignment/>
    </xf>
    <xf numFmtId="0" fontId="0" fillId="0" borderId="40" xfId="0" applyBorder="1" applyAlignment="1">
      <alignment horizontal="center"/>
    </xf>
    <xf numFmtId="49" fontId="6" fillId="0" borderId="41" xfId="59" applyNumberFormat="1" applyFont="1" applyBorder="1" applyAlignment="1">
      <alignment horizontal="center"/>
      <protection/>
    </xf>
    <xf numFmtId="0" fontId="6" fillId="0" borderId="41" xfId="59" applyFont="1" applyBorder="1" applyAlignment="1">
      <alignment horizontal="center"/>
      <protection/>
    </xf>
    <xf numFmtId="0" fontId="6" fillId="0" borderId="42" xfId="59" applyFont="1" applyBorder="1" applyAlignment="1">
      <alignment horizontal="center"/>
      <protection/>
    </xf>
    <xf numFmtId="49" fontId="6" fillId="0" borderId="43" xfId="59" applyNumberFormat="1" applyFont="1" applyBorder="1" applyAlignment="1">
      <alignment horizontal="center"/>
      <protection/>
    </xf>
    <xf numFmtId="0" fontId="0" fillId="0" borderId="44" xfId="0" applyBorder="1" applyAlignment="1">
      <alignment horizontal="center"/>
    </xf>
    <xf numFmtId="0" fontId="6" fillId="0" borderId="45" xfId="59" applyFont="1" applyBorder="1" applyAlignment="1">
      <alignment horizontal="center" wrapText="1"/>
      <protection/>
    </xf>
    <xf numFmtId="0" fontId="6" fillId="0" borderId="46" xfId="59" applyFont="1" applyBorder="1" applyAlignment="1">
      <alignment horizontal="center" wrapText="1"/>
      <protection/>
    </xf>
    <xf numFmtId="0" fontId="6" fillId="0" borderId="29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 vertical="top" wrapText="1"/>
    </xf>
    <xf numFmtId="1" fontId="0" fillId="0" borderId="15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13" fillId="0" borderId="29" xfId="0" applyFont="1" applyBorder="1" applyAlignment="1">
      <alignment vertical="top" wrapText="1"/>
    </xf>
    <xf numFmtId="0" fontId="78" fillId="0" borderId="29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79" fillId="0" borderId="15" xfId="0" applyFont="1" applyBorder="1" applyAlignment="1">
      <alignment horizontal="center" wrapText="1" readingOrder="1"/>
    </xf>
    <xf numFmtId="0" fontId="80" fillId="0" borderId="15" xfId="0" applyFont="1" applyBorder="1" applyAlignment="1">
      <alignment horizontal="center" wrapText="1" readingOrder="1"/>
    </xf>
    <xf numFmtId="0" fontId="19" fillId="41" borderId="10" xfId="57" applyFont="1" applyFill="1" applyBorder="1" applyAlignment="1">
      <alignment horizontal="left" wrapText="1"/>
      <protection/>
    </xf>
    <xf numFmtId="0" fontId="16" fillId="41" borderId="11" xfId="59" applyFont="1" applyFill="1" applyBorder="1" applyAlignment="1">
      <alignment horizontal="left" wrapText="1"/>
      <protection/>
    </xf>
    <xf numFmtId="16" fontId="13" fillId="41" borderId="16" xfId="57" applyNumberFormat="1" applyFont="1" applyFill="1" applyBorder="1" applyAlignment="1">
      <alignment horizontal="left" wrapText="1"/>
      <protection/>
    </xf>
    <xf numFmtId="0" fontId="13" fillId="41" borderId="18" xfId="57" applyFont="1" applyFill="1" applyBorder="1" applyAlignment="1">
      <alignment horizontal="left" wrapText="1"/>
      <protection/>
    </xf>
    <xf numFmtId="0" fontId="16" fillId="41" borderId="11" xfId="57" applyFont="1" applyFill="1" applyBorder="1" applyAlignment="1">
      <alignment horizontal="left" wrapText="1"/>
      <protection/>
    </xf>
    <xf numFmtId="0" fontId="16" fillId="41" borderId="19" xfId="57" applyFont="1" applyFill="1" applyBorder="1" applyAlignment="1">
      <alignment horizontal="left" wrapText="1"/>
      <protection/>
    </xf>
    <xf numFmtId="0" fontId="13" fillId="41" borderId="24" xfId="59" applyFont="1" applyFill="1" applyBorder="1" applyAlignment="1">
      <alignment horizontal="left" wrapText="1"/>
      <protection/>
    </xf>
    <xf numFmtId="0" fontId="13" fillId="41" borderId="15" xfId="59" applyFont="1" applyFill="1" applyBorder="1" applyAlignment="1">
      <alignment horizontal="left" wrapText="1"/>
      <protection/>
    </xf>
    <xf numFmtId="0" fontId="13" fillId="41" borderId="29" xfId="59" applyFont="1" applyFill="1" applyBorder="1" applyAlignment="1">
      <alignment horizontal="left" wrapText="1"/>
      <protection/>
    </xf>
    <xf numFmtId="0" fontId="13" fillId="41" borderId="15" xfId="59" applyFont="1" applyFill="1" applyBorder="1">
      <alignment/>
      <protection/>
    </xf>
    <xf numFmtId="0" fontId="13" fillId="41" borderId="32" xfId="59" applyFont="1" applyFill="1" applyBorder="1" applyAlignment="1">
      <alignment wrapText="1"/>
      <protection/>
    </xf>
    <xf numFmtId="0" fontId="13" fillId="41" borderId="32" xfId="57" applyFont="1" applyFill="1" applyBorder="1" applyAlignment="1">
      <alignment horizontal="left" wrapText="1"/>
      <protection/>
    </xf>
    <xf numFmtId="0" fontId="13" fillId="41" borderId="26" xfId="59" applyFont="1" applyFill="1" applyBorder="1" applyAlignment="1">
      <alignment horizontal="left" wrapText="1"/>
      <protection/>
    </xf>
    <xf numFmtId="0" fontId="19" fillId="41" borderId="10" xfId="58" applyFont="1" applyFill="1" applyBorder="1" applyAlignment="1">
      <alignment horizontal="left" wrapText="1"/>
      <protection/>
    </xf>
    <xf numFmtId="16" fontId="13" fillId="41" borderId="11" xfId="57" applyNumberFormat="1" applyFont="1" applyFill="1" applyBorder="1" applyAlignment="1">
      <alignment horizontal="left" wrapText="1"/>
      <protection/>
    </xf>
    <xf numFmtId="0" fontId="16" fillId="41" borderId="11" xfId="59" applyFont="1" applyFill="1" applyBorder="1">
      <alignment/>
      <protection/>
    </xf>
    <xf numFmtId="0" fontId="16" fillId="41" borderId="47" xfId="59" applyFont="1" applyFill="1" applyBorder="1">
      <alignment/>
      <protection/>
    </xf>
    <xf numFmtId="0" fontId="13" fillId="41" borderId="11" xfId="57" applyFont="1" applyFill="1" applyBorder="1" applyAlignment="1">
      <alignment horizontal="left" wrapText="1"/>
      <protection/>
    </xf>
    <xf numFmtId="0" fontId="13" fillId="41" borderId="20" xfId="59" applyFont="1" applyFill="1" applyBorder="1" applyAlignment="1">
      <alignment horizontal="left" wrapText="1"/>
      <protection/>
    </xf>
    <xf numFmtId="0" fontId="13" fillId="41" borderId="12" xfId="59" applyFont="1" applyFill="1" applyBorder="1" applyAlignment="1">
      <alignment horizontal="left" wrapText="1"/>
      <protection/>
    </xf>
    <xf numFmtId="0" fontId="13" fillId="41" borderId="12" xfId="59" applyFont="1" applyFill="1" applyBorder="1">
      <alignment/>
      <protection/>
    </xf>
    <xf numFmtId="0" fontId="13" fillId="41" borderId="12" xfId="57" applyFont="1" applyFill="1" applyBorder="1" applyAlignment="1">
      <alignment horizontal="left" wrapText="1"/>
      <protection/>
    </xf>
    <xf numFmtId="0" fontId="13" fillId="41" borderId="22" xfId="59" applyFont="1" applyFill="1" applyBorder="1" applyAlignment="1">
      <alignment horizontal="left" wrapText="1"/>
      <protection/>
    </xf>
    <xf numFmtId="0" fontId="6" fillId="0" borderId="37" xfId="59" applyFont="1" applyBorder="1" applyAlignment="1">
      <alignment horizontal="center" wrapText="1"/>
      <protection/>
    </xf>
    <xf numFmtId="0" fontId="6" fillId="0" borderId="19" xfId="59" applyFont="1" applyBorder="1" applyAlignment="1">
      <alignment horizontal="center" wrapText="1"/>
      <protection/>
    </xf>
    <xf numFmtId="0" fontId="6" fillId="0" borderId="26" xfId="59" applyFont="1" applyBorder="1" applyAlignment="1">
      <alignment horizontal="center" wrapText="1"/>
      <protection/>
    </xf>
    <xf numFmtId="16" fontId="6" fillId="0" borderId="26" xfId="59" applyNumberFormat="1" applyFont="1" applyBorder="1" applyAlignment="1">
      <alignment horizontal="center" wrapText="1"/>
      <protection/>
    </xf>
    <xf numFmtId="0" fontId="6" fillId="0" borderId="48" xfId="59" applyFont="1" applyBorder="1" applyAlignment="1">
      <alignment horizontal="center" wrapText="1"/>
      <protection/>
    </xf>
    <xf numFmtId="0" fontId="6" fillId="0" borderId="24" xfId="59" applyFont="1" applyBorder="1" applyAlignment="1">
      <alignment horizontal="center" wrapText="1"/>
      <protection/>
    </xf>
    <xf numFmtId="0" fontId="6" fillId="0" borderId="34" xfId="59" applyFont="1" applyBorder="1" applyAlignment="1">
      <alignment horizontal="center" wrapText="1"/>
      <protection/>
    </xf>
    <xf numFmtId="0" fontId="6" fillId="0" borderId="49" xfId="59" applyFont="1" applyBorder="1" applyAlignment="1">
      <alignment horizontal="center" wrapText="1"/>
      <protection/>
    </xf>
    <xf numFmtId="0" fontId="6" fillId="0" borderId="46" xfId="59" applyFont="1" applyBorder="1" applyAlignment="1">
      <alignment horizontal="center" wrapText="1"/>
      <protection/>
    </xf>
    <xf numFmtId="0" fontId="6" fillId="0" borderId="45" xfId="59" applyFont="1" applyBorder="1" applyAlignment="1">
      <alignment horizontal="center" wrapText="1"/>
      <protection/>
    </xf>
    <xf numFmtId="0" fontId="28" fillId="0" borderId="15" xfId="59" applyFont="1" applyBorder="1">
      <alignment/>
      <protection/>
    </xf>
    <xf numFmtId="0" fontId="5" fillId="0" borderId="50" xfId="59" applyBorder="1">
      <alignment/>
      <protection/>
    </xf>
    <xf numFmtId="0" fontId="5" fillId="0" borderId="15" xfId="59" applyBorder="1">
      <alignment/>
      <protection/>
    </xf>
    <xf numFmtId="0" fontId="44" fillId="0" borderId="15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20" xfId="0" applyFont="1" applyBorder="1" applyAlignment="1">
      <alignment/>
    </xf>
    <xf numFmtId="0" fontId="44" fillId="0" borderId="15" xfId="0" applyFont="1" applyFill="1" applyBorder="1" applyAlignment="1">
      <alignment/>
    </xf>
    <xf numFmtId="0" fontId="44" fillId="0" borderId="0" xfId="0" applyFont="1" applyBorder="1" applyAlignment="1">
      <alignment/>
    </xf>
    <xf numFmtId="14" fontId="0" fillId="0" borderId="40" xfId="0" applyNumberFormat="1" applyBorder="1" applyAlignment="1">
      <alignment horizontal="center"/>
    </xf>
    <xf numFmtId="0" fontId="13" fillId="41" borderId="23" xfId="59" applyFont="1" applyFill="1" applyBorder="1" applyAlignment="1">
      <alignment wrapText="1"/>
      <protection/>
    </xf>
    <xf numFmtId="0" fontId="2" fillId="0" borderId="0" xfId="0" applyFont="1" applyBorder="1" applyAlignment="1">
      <alignment/>
    </xf>
    <xf numFmtId="0" fontId="1" fillId="0" borderId="51" xfId="0" applyFont="1" applyBorder="1" applyAlignment="1">
      <alignment/>
    </xf>
    <xf numFmtId="0" fontId="76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13" xfId="0" applyNumberFormat="1" applyFill="1" applyBorder="1" applyAlignment="1">
      <alignment horizontal="center"/>
    </xf>
    <xf numFmtId="0" fontId="0" fillId="0" borderId="51" xfId="0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0" fontId="13" fillId="33" borderId="15" xfId="51" applyFont="1" applyFill="1" applyBorder="1">
      <alignment/>
      <protection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27" xfId="0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4" fontId="0" fillId="0" borderId="32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52" xfId="0" applyNumberForma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14" fontId="0" fillId="0" borderId="15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24" fillId="0" borderId="53" xfId="84" applyFont="1" applyFill="1" applyBorder="1" applyAlignment="1">
      <alignment vertical="center" wrapText="1"/>
      <protection/>
    </xf>
    <xf numFmtId="0" fontId="13" fillId="33" borderId="23" xfId="84" applyFont="1" applyFill="1" applyBorder="1" applyAlignment="1">
      <alignment horizontal="center" wrapText="1"/>
      <protection/>
    </xf>
    <xf numFmtId="0" fontId="6" fillId="0" borderId="0" xfId="59" applyFont="1" applyFill="1" applyBorder="1" applyAlignment="1">
      <alignment horizontal="center" wrapText="1"/>
      <protection/>
    </xf>
    <xf numFmtId="14" fontId="0" fillId="0" borderId="52" xfId="0" applyNumberFormat="1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14" fontId="0" fillId="0" borderId="40" xfId="0" applyNumberFormat="1" applyFont="1" applyBorder="1" applyAlignment="1">
      <alignment horizontal="center"/>
    </xf>
    <xf numFmtId="0" fontId="0" fillId="0" borderId="55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35" borderId="56" xfId="84" applyFont="1" applyFill="1" applyBorder="1" applyAlignment="1">
      <alignment wrapText="1"/>
      <protection/>
    </xf>
    <xf numFmtId="0" fontId="0" fillId="0" borderId="36" xfId="84" applyFill="1" applyBorder="1" applyAlignment="1">
      <alignment vertical="center" wrapText="1"/>
      <protection/>
    </xf>
    <xf numFmtId="0" fontId="22" fillId="33" borderId="13" xfId="53" applyFont="1" applyFill="1" applyBorder="1" applyAlignment="1">
      <alignment/>
      <protection/>
    </xf>
    <xf numFmtId="0" fontId="23" fillId="0" borderId="13" xfId="53" applyFont="1" applyBorder="1" applyAlignment="1">
      <alignment/>
      <protection/>
    </xf>
    <xf numFmtId="1" fontId="4" fillId="33" borderId="13" xfId="53" applyNumberFormat="1" applyFont="1" applyFill="1" applyBorder="1">
      <alignment/>
      <protection/>
    </xf>
    <xf numFmtId="1" fontId="9" fillId="33" borderId="13" xfId="53" applyNumberFormat="1" applyFont="1" applyFill="1" applyBorder="1" applyAlignment="1">
      <alignment horizontal="left"/>
      <protection/>
    </xf>
    <xf numFmtId="165" fontId="4" fillId="33" borderId="13" xfId="53" applyNumberFormat="1" applyFont="1" applyFill="1" applyBorder="1">
      <alignment/>
      <protection/>
    </xf>
    <xf numFmtId="0" fontId="4" fillId="33" borderId="13" xfId="53" applyFont="1" applyFill="1" applyBorder="1">
      <alignment/>
      <protection/>
    </xf>
    <xf numFmtId="165" fontId="10" fillId="33" borderId="13" xfId="53" applyNumberFormat="1" applyFont="1" applyFill="1" applyBorder="1">
      <alignment/>
      <protection/>
    </xf>
    <xf numFmtId="0" fontId="9" fillId="33" borderId="13" xfId="53" applyFont="1" applyFill="1" applyBorder="1">
      <alignment/>
      <protection/>
    </xf>
    <xf numFmtId="0" fontId="10" fillId="33" borderId="13" xfId="53" applyFont="1" applyFill="1" applyBorder="1">
      <alignment/>
      <protection/>
    </xf>
    <xf numFmtId="165" fontId="9" fillId="33" borderId="13" xfId="53" applyNumberFormat="1" applyFont="1" applyFill="1" applyBorder="1">
      <alignment/>
      <protection/>
    </xf>
    <xf numFmtId="0" fontId="8" fillId="33" borderId="13" xfId="53" applyFont="1" applyFill="1" applyBorder="1">
      <alignment/>
      <protection/>
    </xf>
    <xf numFmtId="0" fontId="7" fillId="33" borderId="13" xfId="53" applyFont="1" applyFill="1" applyBorder="1">
      <alignment/>
      <protection/>
    </xf>
    <xf numFmtId="0" fontId="4" fillId="33" borderId="57" xfId="53" applyFont="1" applyFill="1" applyBorder="1">
      <alignment/>
      <protection/>
    </xf>
    <xf numFmtId="0" fontId="20" fillId="35" borderId="10" xfId="84" applyFont="1" applyFill="1" applyBorder="1" applyAlignment="1">
      <alignment horizontal="left" vertical="center" wrapText="1"/>
      <protection/>
    </xf>
    <xf numFmtId="0" fontId="6" fillId="25" borderId="11" xfId="84" applyFont="1" applyFill="1" applyBorder="1" applyAlignment="1">
      <alignment vertical="center" wrapText="1"/>
      <protection/>
    </xf>
    <xf numFmtId="0" fontId="23" fillId="34" borderId="11" xfId="84" applyFont="1" applyFill="1" applyBorder="1" applyAlignment="1">
      <alignment vertical="center" wrapText="1"/>
      <protection/>
    </xf>
    <xf numFmtId="0" fontId="0" fillId="33" borderId="11" xfId="84" applyFill="1" applyBorder="1" applyAlignment="1">
      <alignment vertical="center" wrapText="1"/>
      <protection/>
    </xf>
    <xf numFmtId="0" fontId="0" fillId="33" borderId="19" xfId="84" applyFill="1" applyBorder="1" applyAlignment="1">
      <alignment vertical="center" wrapText="1"/>
      <protection/>
    </xf>
    <xf numFmtId="0" fontId="0" fillId="33" borderId="18" xfId="84" applyFill="1" applyBorder="1" applyAlignment="1">
      <alignment vertical="center" wrapText="1"/>
      <protection/>
    </xf>
    <xf numFmtId="165" fontId="13" fillId="33" borderId="11" xfId="53" applyNumberFormat="1" applyFont="1" applyFill="1" applyBorder="1">
      <alignment/>
      <protection/>
    </xf>
    <xf numFmtId="1" fontId="13" fillId="33" borderId="11" xfId="53" applyNumberFormat="1" applyFont="1" applyFill="1" applyBorder="1">
      <alignment/>
      <protection/>
    </xf>
    <xf numFmtId="0" fontId="13" fillId="33" borderId="11" xfId="53" applyFont="1" applyFill="1" applyBorder="1">
      <alignment/>
      <protection/>
    </xf>
    <xf numFmtId="0" fontId="13" fillId="33" borderId="19" xfId="53" applyFont="1" applyFill="1" applyBorder="1">
      <alignment/>
      <protection/>
    </xf>
    <xf numFmtId="0" fontId="25" fillId="0" borderId="24" xfId="0" applyFont="1" applyBorder="1" applyAlignment="1">
      <alignment/>
    </xf>
    <xf numFmtId="0" fontId="44" fillId="0" borderId="24" xfId="0" applyFont="1" applyBorder="1" applyAlignment="1">
      <alignment horizontal="left"/>
    </xf>
    <xf numFmtId="20" fontId="0" fillId="0" borderId="27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0" fontId="44" fillId="0" borderId="15" xfId="0" applyNumberFormat="1" applyFont="1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15" xfId="0" applyBorder="1" applyAlignment="1">
      <alignment horizontal="right"/>
    </xf>
    <xf numFmtId="0" fontId="16" fillId="41" borderId="18" xfId="59" applyFont="1" applyFill="1" applyBorder="1">
      <alignment/>
      <protection/>
    </xf>
    <xf numFmtId="0" fontId="0" fillId="0" borderId="40" xfId="0" applyBorder="1" applyAlignment="1">
      <alignment/>
    </xf>
    <xf numFmtId="14" fontId="0" fillId="0" borderId="58" xfId="0" applyNumberFormat="1" applyFont="1" applyBorder="1" applyAlignment="1">
      <alignment horizontal="center"/>
    </xf>
    <xf numFmtId="14" fontId="0" fillId="0" borderId="59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58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81" fillId="0" borderId="32" xfId="0" applyNumberFormat="1" applyFont="1" applyBorder="1" applyAlignment="1">
      <alignment horizontal="center"/>
    </xf>
    <xf numFmtId="0" fontId="76" fillId="0" borderId="55" xfId="0" applyFont="1" applyBorder="1" applyAlignment="1">
      <alignment horizontal="center"/>
    </xf>
    <xf numFmtId="0" fontId="18" fillId="33" borderId="48" xfId="51" applyFont="1" applyFill="1" applyBorder="1" applyAlignment="1">
      <alignment horizontal="center"/>
      <protection/>
    </xf>
    <xf numFmtId="0" fontId="4" fillId="33" borderId="25" xfId="51" applyFont="1" applyFill="1" applyBorder="1">
      <alignment/>
      <protection/>
    </xf>
    <xf numFmtId="165" fontId="6" fillId="33" borderId="25" xfId="51" applyNumberFormat="1" applyFont="1" applyFill="1" applyBorder="1">
      <alignment/>
      <protection/>
    </xf>
    <xf numFmtId="0" fontId="6" fillId="33" borderId="25" xfId="51" applyFont="1" applyFill="1" applyBorder="1">
      <alignment/>
      <protection/>
    </xf>
    <xf numFmtId="0" fontId="6" fillId="33" borderId="60" xfId="51" applyFont="1" applyFill="1" applyBorder="1">
      <alignment/>
      <protection/>
    </xf>
    <xf numFmtId="0" fontId="4" fillId="33" borderId="25" xfId="52" applyFont="1" applyFill="1" applyBorder="1">
      <alignment/>
      <protection/>
    </xf>
    <xf numFmtId="0" fontId="6" fillId="33" borderId="61" xfId="52" applyFont="1" applyFill="1" applyBorder="1">
      <alignment/>
      <protection/>
    </xf>
    <xf numFmtId="0" fontId="18" fillId="33" borderId="38" xfId="51" applyFont="1" applyFill="1" applyBorder="1" applyAlignment="1">
      <alignment horizontal="center"/>
      <protection/>
    </xf>
    <xf numFmtId="0" fontId="44" fillId="0" borderId="27" xfId="0" applyFont="1" applyFill="1" applyBorder="1" applyAlignment="1">
      <alignment horizontal="center"/>
    </xf>
    <xf numFmtId="0" fontId="44" fillId="0" borderId="51" xfId="0" applyFont="1" applyFill="1" applyBorder="1" applyAlignment="1">
      <alignment horizontal="center"/>
    </xf>
    <xf numFmtId="0" fontId="44" fillId="0" borderId="28" xfId="0" applyFont="1" applyFill="1" applyBorder="1" applyAlignment="1">
      <alignment horizontal="center"/>
    </xf>
    <xf numFmtId="14" fontId="0" fillId="0" borderId="62" xfId="0" applyNumberForma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4" fillId="0" borderId="15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59" applyFont="1" applyBorder="1" applyAlignment="1">
      <alignment horizontal="center" wrapText="1"/>
      <protection/>
    </xf>
    <xf numFmtId="165" fontId="13" fillId="33" borderId="16" xfId="51" applyNumberFormat="1" applyFont="1" applyFill="1" applyBorder="1" applyAlignment="1">
      <alignment horizontal="center"/>
      <protection/>
    </xf>
    <xf numFmtId="165" fontId="13" fillId="33" borderId="18" xfId="51" applyNumberFormat="1" applyFont="1" applyFill="1" applyBorder="1" applyAlignment="1">
      <alignment horizontal="center"/>
      <protection/>
    </xf>
    <xf numFmtId="0" fontId="18" fillId="36" borderId="21" xfId="53" applyFont="1" applyFill="1" applyBorder="1" applyAlignment="1">
      <alignment horizontal="left"/>
      <protection/>
    </xf>
    <xf numFmtId="0" fontId="18" fillId="36" borderId="35" xfId="53" applyFont="1" applyFill="1" applyBorder="1" applyAlignment="1">
      <alignment horizontal="left"/>
      <protection/>
    </xf>
    <xf numFmtId="0" fontId="18" fillId="36" borderId="63" xfId="53" applyFont="1" applyFill="1" applyBorder="1" applyAlignment="1">
      <alignment horizontal="left"/>
      <protection/>
    </xf>
    <xf numFmtId="0" fontId="7" fillId="36" borderId="14" xfId="53" applyFont="1" applyFill="1" applyBorder="1" applyAlignment="1">
      <alignment horizontal="left"/>
      <protection/>
    </xf>
    <xf numFmtId="0" fontId="7" fillId="36" borderId="0" xfId="53" applyFont="1" applyFill="1" applyBorder="1" applyAlignment="1">
      <alignment horizontal="left"/>
      <protection/>
    </xf>
    <xf numFmtId="0" fontId="7" fillId="36" borderId="39" xfId="53" applyFont="1" applyFill="1" applyBorder="1" applyAlignment="1">
      <alignment horizontal="left"/>
      <protection/>
    </xf>
    <xf numFmtId="0" fontId="18" fillId="42" borderId="21" xfId="51" applyFont="1" applyFill="1" applyBorder="1" applyAlignment="1">
      <alignment horizontal="left" vertical="center"/>
      <protection/>
    </xf>
    <xf numFmtId="0" fontId="18" fillId="42" borderId="35" xfId="51" applyFont="1" applyFill="1" applyBorder="1" applyAlignment="1">
      <alignment horizontal="left" vertical="center"/>
      <protection/>
    </xf>
    <xf numFmtId="0" fontId="18" fillId="42" borderId="23" xfId="51" applyFont="1" applyFill="1" applyBorder="1" applyAlignment="1">
      <alignment horizontal="left" vertical="center"/>
      <protection/>
    </xf>
    <xf numFmtId="0" fontId="7" fillId="42" borderId="14" xfId="51" applyFont="1" applyFill="1" applyBorder="1" applyAlignment="1">
      <alignment horizontal="left"/>
      <protection/>
    </xf>
    <xf numFmtId="0" fontId="15" fillId="42" borderId="0" xfId="51" applyFont="1" applyFill="1" applyBorder="1" applyAlignment="1">
      <alignment horizontal="left"/>
      <protection/>
    </xf>
    <xf numFmtId="0" fontId="15" fillId="42" borderId="36" xfId="51" applyFont="1" applyFill="1" applyBorder="1" applyAlignment="1">
      <alignment horizontal="left"/>
      <protection/>
    </xf>
    <xf numFmtId="0" fontId="14" fillId="35" borderId="64" xfId="84" applyFont="1" applyFill="1" applyBorder="1" applyAlignment="1">
      <alignment vertical="center" wrapText="1"/>
      <protection/>
    </xf>
    <xf numFmtId="0" fontId="24" fillId="35" borderId="47" xfId="84" applyFont="1" applyFill="1" applyBorder="1" applyAlignment="1">
      <alignment vertical="center" wrapText="1"/>
      <protection/>
    </xf>
    <xf numFmtId="0" fontId="24" fillId="35" borderId="65" xfId="84" applyFont="1" applyFill="1" applyBorder="1" applyAlignment="1">
      <alignment vertical="center" wrapText="1"/>
      <protection/>
    </xf>
    <xf numFmtId="0" fontId="14" fillId="25" borderId="21" xfId="84" applyFont="1" applyFill="1" applyBorder="1" applyAlignment="1">
      <alignment vertical="center" wrapText="1" readingOrder="1"/>
      <protection/>
    </xf>
    <xf numFmtId="0" fontId="14" fillId="25" borderId="35" xfId="84" applyFont="1" applyFill="1" applyBorder="1" applyAlignment="1">
      <alignment vertical="center" wrapText="1" readingOrder="1"/>
      <protection/>
    </xf>
    <xf numFmtId="0" fontId="17" fillId="25" borderId="35" xfId="84" applyFont="1" applyFill="1" applyBorder="1" applyAlignment="1">
      <alignment vertical="center" wrapText="1" readingOrder="1"/>
      <protection/>
    </xf>
    <xf numFmtId="0" fontId="17" fillId="25" borderId="23" xfId="84" applyFont="1" applyFill="1" applyBorder="1" applyAlignment="1">
      <alignment vertical="center" wrapText="1" readingOrder="1"/>
      <protection/>
    </xf>
    <xf numFmtId="0" fontId="11" fillId="34" borderId="21" xfId="84" applyFont="1" applyFill="1" applyBorder="1" applyAlignment="1">
      <alignment vertical="center" wrapText="1"/>
      <protection/>
    </xf>
    <xf numFmtId="0" fontId="0" fillId="34" borderId="35" xfId="84" applyFill="1" applyBorder="1" applyAlignment="1">
      <alignment vertical="center" wrapText="1"/>
      <protection/>
    </xf>
    <xf numFmtId="0" fontId="0" fillId="34" borderId="63" xfId="84" applyFill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0" fontId="14" fillId="3" borderId="16" xfId="84" applyFont="1" applyFill="1" applyBorder="1" applyAlignment="1">
      <alignment vertical="center" wrapText="1"/>
      <protection/>
    </xf>
    <xf numFmtId="0" fontId="14" fillId="3" borderId="18" xfId="84" applyFont="1" applyFill="1" applyBorder="1" applyAlignment="1">
      <alignment vertical="center" wrapText="1"/>
      <protection/>
    </xf>
    <xf numFmtId="0" fontId="14" fillId="36" borderId="16" xfId="84" applyFont="1" applyFill="1" applyBorder="1" applyAlignment="1">
      <alignment vertical="center" wrapText="1"/>
      <protection/>
    </xf>
    <xf numFmtId="0" fontId="14" fillId="36" borderId="47" xfId="84" applyFont="1" applyFill="1" applyBorder="1" applyAlignment="1">
      <alignment vertical="center" wrapText="1"/>
      <protection/>
    </xf>
    <xf numFmtId="0" fontId="76" fillId="0" borderId="66" xfId="0" applyFont="1" applyBorder="1" applyAlignment="1">
      <alignment horizontal="left"/>
    </xf>
    <xf numFmtId="0" fontId="76" fillId="0" borderId="67" xfId="0" applyFont="1" applyBorder="1" applyAlignment="1">
      <alignment horizontal="left"/>
    </xf>
    <xf numFmtId="0" fontId="76" fillId="0" borderId="68" xfId="0" applyFont="1" applyBorder="1" applyAlignment="1">
      <alignment horizontal="left"/>
    </xf>
    <xf numFmtId="0" fontId="6" fillId="38" borderId="69" xfId="83" applyNumberFormat="1" applyFont="1" applyFill="1" applyBorder="1" applyAlignment="1">
      <alignment horizontal="left" vertical="top" wrapText="1"/>
      <protection/>
    </xf>
    <xf numFmtId="0" fontId="6" fillId="38" borderId="61" xfId="83" applyNumberFormat="1" applyFont="1" applyFill="1" applyBorder="1" applyAlignment="1">
      <alignment horizontal="left" vertical="top" wrapText="1"/>
      <protection/>
    </xf>
    <xf numFmtId="0" fontId="6" fillId="38" borderId="70" xfId="83" applyNumberFormat="1" applyFont="1" applyFill="1" applyBorder="1" applyAlignment="1">
      <alignment horizontal="left" vertical="top" wrapText="1"/>
      <protection/>
    </xf>
    <xf numFmtId="0" fontId="6" fillId="39" borderId="21" xfId="55" applyFont="1" applyFill="1" applyBorder="1" applyAlignment="1">
      <alignment horizontal="left"/>
      <protection/>
    </xf>
    <xf numFmtId="0" fontId="6" fillId="39" borderId="35" xfId="55" applyFont="1" applyFill="1" applyBorder="1" applyAlignment="1">
      <alignment horizontal="left"/>
      <protection/>
    </xf>
    <xf numFmtId="0" fontId="6" fillId="39" borderId="23" xfId="55" applyFont="1" applyFill="1" applyBorder="1" applyAlignment="1">
      <alignment horizontal="left"/>
      <protection/>
    </xf>
    <xf numFmtId="0" fontId="12" fillId="15" borderId="60" xfId="55" applyFont="1" applyFill="1" applyBorder="1" applyAlignment="1">
      <alignment horizontal="left" readingOrder="1"/>
      <protection/>
    </xf>
    <xf numFmtId="0" fontId="12" fillId="15" borderId="61" xfId="55" applyFont="1" applyFill="1" applyBorder="1" applyAlignment="1">
      <alignment horizontal="left" readingOrder="1"/>
      <protection/>
    </xf>
    <xf numFmtId="0" fontId="12" fillId="15" borderId="53" xfId="55" applyFont="1" applyFill="1" applyBorder="1" applyAlignment="1">
      <alignment horizontal="left" readingOrder="1"/>
      <protection/>
    </xf>
    <xf numFmtId="0" fontId="13" fillId="3" borderId="60" xfId="55" applyFont="1" applyFill="1" applyBorder="1" applyAlignment="1">
      <alignment horizontal="left" readingOrder="1"/>
      <protection/>
    </xf>
    <xf numFmtId="0" fontId="13" fillId="3" borderId="53" xfId="55" applyFont="1" applyFill="1" applyBorder="1" applyAlignment="1">
      <alignment horizontal="left" readingOrder="1"/>
      <protection/>
    </xf>
    <xf numFmtId="0" fontId="6" fillId="40" borderId="21" xfId="55" applyFont="1" applyFill="1" applyBorder="1" applyAlignment="1">
      <alignment horizontal="left" wrapText="1"/>
      <protection/>
    </xf>
    <xf numFmtId="0" fontId="6" fillId="40" borderId="35" xfId="55" applyFont="1" applyFill="1" applyBorder="1" applyAlignment="1">
      <alignment horizontal="left" wrapText="1"/>
      <protection/>
    </xf>
    <xf numFmtId="0" fontId="6" fillId="40" borderId="63" xfId="55" applyFont="1" applyFill="1" applyBorder="1" applyAlignment="1">
      <alignment horizontal="left" wrapText="1"/>
      <protection/>
    </xf>
    <xf numFmtId="0" fontId="2" fillId="37" borderId="66" xfId="0" applyFont="1" applyFill="1" applyBorder="1" applyAlignment="1">
      <alignment horizontal="left"/>
    </xf>
    <xf numFmtId="0" fontId="2" fillId="37" borderId="67" xfId="0" applyFont="1" applyFill="1" applyBorder="1" applyAlignment="1">
      <alignment horizontal="left"/>
    </xf>
    <xf numFmtId="0" fontId="2" fillId="37" borderId="68" xfId="0" applyFont="1" applyFill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68" xfId="0" applyFont="1" applyBorder="1" applyAlignment="1">
      <alignment horizontal="left"/>
    </xf>
    <xf numFmtId="0" fontId="2" fillId="0" borderId="69" xfId="0" applyFont="1" applyBorder="1" applyAlignment="1">
      <alignment horizontal="left"/>
    </xf>
    <xf numFmtId="0" fontId="2" fillId="0" borderId="61" xfId="0" applyFont="1" applyBorder="1" applyAlignment="1">
      <alignment horizontal="left"/>
    </xf>
    <xf numFmtId="0" fontId="2" fillId="0" borderId="70" xfId="0" applyFont="1" applyBorder="1" applyAlignment="1">
      <alignment horizontal="left"/>
    </xf>
    <xf numFmtId="0" fontId="76" fillId="0" borderId="69" xfId="0" applyFont="1" applyBorder="1" applyAlignment="1">
      <alignment horizontal="left"/>
    </xf>
    <xf numFmtId="0" fontId="76" fillId="0" borderId="61" xfId="0" applyFont="1" applyBorder="1" applyAlignment="1">
      <alignment horizontal="left"/>
    </xf>
    <xf numFmtId="0" fontId="76" fillId="0" borderId="70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4" xfId="0" applyFont="1" applyBorder="1" applyAlignment="1">
      <alignment horizont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rmale 2" xfId="59"/>
    <cellStyle name="Normale 3" xfId="60"/>
    <cellStyle name="Normale 3 2" xfId="61"/>
    <cellStyle name="Normale 4" xfId="62"/>
    <cellStyle name="Notas" xfId="63"/>
    <cellStyle name="Percentuale 2" xfId="64"/>
    <cellStyle name="Percentuale 3" xfId="65"/>
    <cellStyle name="Percent" xfId="66"/>
    <cellStyle name="Porcentual 2" xfId="67"/>
    <cellStyle name="Porcentual 3" xfId="68"/>
    <cellStyle name="Porcentual 4" xfId="69"/>
    <cellStyle name="Porcentual 5" xfId="70"/>
    <cellStyle name="Porcentual 6" xfId="71"/>
    <cellStyle name="Porcentual 7" xfId="72"/>
    <cellStyle name="Porcentual 8" xfId="73"/>
    <cellStyle name="Porcentual 9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  <cellStyle name="Κανονικό 2" xfId="83"/>
    <cellStyle name="Κανονικό 3" xfId="84"/>
    <cellStyle name="Ποσοστό 2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Διάρκεια επώασης ανά φωλιά - ακτή Μούντας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2005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(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Incubation  duration per nest - Mounda beach 2005)</a:t>
            </a:r>
          </a:p>
        </c:rich>
      </c:tx>
      <c:layout>
        <c:manualLayout>
          <c:xMode val="factor"/>
          <c:yMode val="factor"/>
          <c:x val="-0.001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9575"/>
          <c:w val="0.961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'ΕΠΩΑΣΗΣ-INCUBATION'!$B$1</c:f>
              <c:strCache>
                <c:ptCount val="1"/>
                <c:pt idx="0">
                  <c:v>DURATION OF INCUBATION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'ΕΠΩΑΣΗΣ-INCUBATION'!$A$2:$A$16</c:f>
              <c:strCache/>
            </c:strRef>
          </c:cat>
          <c:val>
            <c:numRef>
              <c:f>'ΕΠΩΑΣΗΣ-INCUBATION'!$B$2:$B$16</c:f>
              <c:numCache/>
            </c:numRef>
          </c:val>
        </c:ser>
        <c:axId val="67041082"/>
        <c:axId val="66498827"/>
      </c:barChart>
      <c:catAx>
        <c:axId val="67041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/Nests</a:t>
                </a:r>
              </a:p>
            </c:rich>
          </c:tx>
          <c:layout>
            <c:manualLayout>
              <c:xMode val="factor"/>
              <c:yMode val="factor"/>
              <c:x val="-0.03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98827"/>
        <c:crosses val="autoZero"/>
        <c:auto val="1"/>
        <c:lblOffset val="100"/>
        <c:tickLblSkip val="1"/>
        <c:noMultiLvlLbl val="0"/>
      </c:catAx>
      <c:valAx>
        <c:axId val="664988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Ημέρες 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10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Κατηγοριοποίηση  περιεχομένου φωλιών - ακτή Μούντας 20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05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Categ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ο</a:t>
            </a:r>
            <a:r>
              <a:rPr lang="en-US" cap="none" sz="14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rizing nests contents - Mounda beach 2005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15"/>
          <c:y val="0.21"/>
          <c:w val="0.4025"/>
          <c:h val="0.709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'ΠΕΡΙΕΧΟΜ ΦΩΛΙΑΣ-NEST CONTENT  '!$A$2:$A$6</c:f>
              <c:strCache/>
            </c:strRef>
          </c:cat>
          <c:val>
            <c:numRef>
              <c:f>'ΠΕΡΙΕΧΟΜ ΦΩΛΙΑΣ-NEST CONTENT  '!$C$2:$C$6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075"/>
          <c:y val="0.19775"/>
          <c:w val="0.4315"/>
          <c:h val="0.7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αυγών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Eggs total number)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 1494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3085"/>
          <c:w val="0.84575"/>
          <c:h val="0.61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Σύνολο αριθμού  αυγών μη επωασθέντων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Eggs total non incubated number)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6,83%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Σύνολο αριθμού αυγών επωασθέντων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Eggs total incubated number)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93,17%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'ΠΕΡΙΕΧΟΜ ΦΩΛΙΑΣ-NEST CONTENT  '!$A$22:$A$23</c:f>
              <c:strCache/>
            </c:strRef>
          </c:cat>
          <c:val>
            <c:numRef>
              <c:f>'ΠΕΡΙΕΧΟΜ ΦΩΛΙΑΣ-NEST CONTENT  '!$C$22:$C$23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εκκολαφθέντων (άδεια κελύφη)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(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Hatched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number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=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1305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27375"/>
          <c:w val="0.84575"/>
          <c:h val="0.65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Αναδυθέντα (Ε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mergenced)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96,40%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Νεκρά στη φωλία
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Dead  in nest)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3,60%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'ΠΕΡΙΕΧΟΜ ΦΩΛΙΑΣ-NEST CONTENT  '!$A$39:$A$40</c:f>
              <c:strCache/>
            </c:strRef>
          </c:cat>
          <c:val>
            <c:numRef>
              <c:f>'ΠΕΡΙΕΧΟΜ ΦΩΛΙΑΣ-NEST CONTENT  '!$C$39:$C$40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μη επωασθέντων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αυγών 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 incubated  eggs total number= </a:t>
            </a: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102</a:t>
            </a:r>
          </a:p>
        </c:rich>
      </c:tx>
      <c:layout>
        <c:manualLayout>
          <c:xMode val="factor"/>
          <c:yMode val="factor"/>
          <c:x val="-0.00275"/>
          <c:y val="-0.012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25"/>
          <c:y val="0.235"/>
          <c:w val="0.846"/>
          <c:h val="0.6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Λέκιθος αυγού χωρίς ένδειξη κηλίδας ματιού
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Yolked  non eye spot)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99,02%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Αυγά ανώμαλης μορφολογίας   
  (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Eggs odd shaped)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0,98%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'ΠΕΡΙΕΧΟΜ ΦΩΛΙΑΣ-NEST CONTENT  '!$A$61:$A$62</c:f>
              <c:strCache/>
            </c:strRef>
          </c:cat>
          <c:val>
            <c:numRef>
              <c:f>'ΠΕΡΙΕΧΟΜ ΦΩΛΙΑΣ-NEST CONTENT  '!$C$61:$C$62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Αριθμός αποτυχημένων προσπαθειών ωοτοκίας  αναά εβδομάδα - ακτή Μούντας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2005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false crawl s per week during nesting season - Mounda beach 2005)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176"/>
          <c:w val="0.9535"/>
          <c:h val="0.7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'FALSE CRAWLS PEAKS '!$A$2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'FALSE CRAWLS PEAKS '!$A$3:$A$9</c:f>
              <c:numCache/>
            </c:numRef>
          </c:val>
        </c:ser>
        <c:axId val="27978548"/>
        <c:axId val="50480341"/>
      </c:barChart>
      <c:catAx>
        <c:axId val="27978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Περίοδος ωοτοκίας - εβδομάδες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Nesting season weeks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480341"/>
        <c:crosses val="autoZero"/>
        <c:auto val="1"/>
        <c:lblOffset val="100"/>
        <c:tickLblSkip val="1"/>
        <c:noMultiLvlLbl val="0"/>
      </c:catAx>
      <c:valAx>
        <c:axId val="50480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Αποτυχημένες προσπάθειες/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False crawls event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785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Αριθμός αποτυχημένων προσπαθειών ωοτοκίας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αναά εβδομάδα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05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false crawls per week during nesting season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Mounda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05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79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5875"/>
          <c:w val="0.80825"/>
          <c:h val="0.72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'NEST &amp;FALSE-C EVENT '!$A$1</c:f>
              <c:strCache>
                <c:ptCount val="1"/>
                <c:pt idx="0">
                  <c:v>NEST NUMBER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'NEST &amp;FALSE-C EVENT '!$A$2:$A$9</c:f>
              <c:numCache/>
            </c:numRef>
          </c:val>
        </c:ser>
        <c:ser>
          <c:idx val="1"/>
          <c:order val="1"/>
          <c:tx>
            <c:strRef>
              <c:f>'NEST &amp;FALSE-C EVENT '!$B$1</c:f>
              <c:strCache>
                <c:ptCount val="1"/>
                <c:pt idx="0">
                  <c:v>FALSE CRAWL NUMBER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'NEST &amp;FALSE-C EVENT '!$B$2:$B$9</c:f>
              <c:numCache/>
            </c:numRef>
          </c:val>
        </c:ser>
        <c:axId val="51669886"/>
        <c:axId val="62375791"/>
      </c:barChart>
      <c:catAx>
        <c:axId val="51669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Εβδομάδες περιόδου ωοτοκίας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(Nesting season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weeks)</a:t>
                </a:r>
              </a:p>
            </c:rich>
          </c:tx>
          <c:layout>
            <c:manualLayout>
              <c:xMode val="factor"/>
              <c:yMode val="factor"/>
              <c:x val="-0.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75791"/>
        <c:crosses val="autoZero"/>
        <c:auto val="1"/>
        <c:lblOffset val="100"/>
        <c:tickLblSkip val="1"/>
        <c:noMultiLvlLbl val="0"/>
      </c:catAx>
      <c:valAx>
        <c:axId val="62375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 και συμβάντα αποτυχημένων προσπαθειών/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Nest&amp; false crawls event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669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9"/>
          <c:y val="0.55325"/>
          <c:w val="0.1455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Χωρική κατανομή αποτυχημένων προσπαθειών ωοτοκίας-ακτή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05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(Spatial distribution of  false crawls - Mounda beach 2005)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43375"/>
          <c:w val="0.83225"/>
          <c:h val="0.48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Ποταμάκια/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Potomakia 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69,23%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Καμίνα/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Kaminia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30,77%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'ΧΩΡΙΚΗ ΚΑΤΑΝΟΜΗ DISTRIBUTION '!$A$4:$B$4</c:f>
              <c:strCache/>
            </c:strRef>
          </c:cat>
          <c:val>
            <c:numRef>
              <c:f>'ΧΩΡΙΚΗ ΚΑΤΑΝΟΜΗ DISTRIBUTION '!$A$5:$B$5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Χωρική κατανομή φωλιών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05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Ν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ests spatial distribution - Mounda beach 2005)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5"/>
          <c:y val="0.2855"/>
          <c:w val="0.83275"/>
          <c:h val="0.62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Ποταμάκια/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Potomakia  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93,33%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Καμίνα/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Kaminia
</a:t>
                    </a:r>
                    <a:r>
                      <a:rPr lang="en-US" cap="none" sz="16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6,66%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'ΧΩΡΙΚΗ ΚΑΤΑΝΟΜΗ DISTRIBUTION '!$A$9:$B$9</c:f>
              <c:strCache/>
            </c:strRef>
          </c:cat>
          <c:val>
            <c:numRef>
              <c:f>'ΧΩΡΙΚΗ ΚΑΤΑΝΟΜΗ DISTRIBUTION '!$A$10:$B$10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Αριθμός  ενδιάμεσης ωοτοκίας ανά χελώνα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2005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(Internesting times number) 2005</a:t>
            </a:r>
          </a:p>
        </c:rich>
      </c:tx>
      <c:layout>
        <c:manualLayout>
          <c:xMode val="factor"/>
          <c:yMode val="factor"/>
          <c:x val="-0.002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31525"/>
          <c:w val="0.972"/>
          <c:h val="0.65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INTERNESTING!$B$1</c:f>
              <c:strCache>
                <c:ptCount val="1"/>
                <c:pt idx="0">
                  <c:v>Nº of time females come in between 12-15 days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INTERNESTING!$A$2:$A$3</c:f>
              <c:strCache/>
            </c:strRef>
          </c:cat>
          <c:val>
            <c:numRef>
              <c:f>INTERNESTING!$B$2:$B$3</c:f>
              <c:numCache/>
            </c:numRef>
          </c:val>
        </c:ser>
        <c:overlap val="-25"/>
        <c:axId val="24511208"/>
        <c:axId val="19274281"/>
      </c:barChart>
      <c:catAx>
        <c:axId val="2451120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74281"/>
        <c:crosses val="autoZero"/>
        <c:auto val="1"/>
        <c:lblOffset val="100"/>
        <c:tickLblSkip val="1"/>
        <c:noMultiLvlLbl val="0"/>
      </c:catAx>
      <c:valAx>
        <c:axId val="19274281"/>
        <c:scaling>
          <c:orientation val="minMax"/>
        </c:scaling>
        <c:axPos val="b"/>
        <c:delete val="1"/>
        <c:majorTickMark val="out"/>
        <c:minorTickMark val="none"/>
        <c:tickLblPos val="nextTo"/>
        <c:crossAx val="24511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95"/>
          <c:y val="0.1905"/>
          <c:w val="0.45975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μαρκαρισμένων χελωνών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και αριθμός φωλιών εκάστης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05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(Turtles taged total number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and nest number of each one)   - Mounda beach 2005)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175"/>
          <c:y val="0.1625"/>
          <c:w val="0.98675"/>
          <c:h val="0.8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'ΧΕΛΩΝΕΣ-FEMALES '!$B$1:$B$2</c:f>
              <c:strCache>
                <c:ptCount val="1"/>
                <c:pt idx="0">
                  <c:v>Αριθ.φωλιών ανά χελώνα N° of nests per turtle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'ΧΕΛΩΝΕΣ-FEMALES '!$A$3:$A$11</c:f>
              <c:strCache/>
            </c:strRef>
          </c:cat>
          <c:val>
            <c:numRef>
              <c:f>'ΧΕΛΩΝΕΣ-FEMALES '!$B$3:$B$11</c:f>
              <c:numCache/>
            </c:numRef>
          </c:val>
          <c:shape val="box"/>
        </c:ser>
        <c:shape val="box"/>
        <c:axId val="61618532"/>
        <c:axId val="17695877"/>
      </c:bar3DChart>
      <c:catAx>
        <c:axId val="6161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αύξων αριθμός χελώνας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: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ετικέτα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(Turtles females number: tags)</a:t>
                </a:r>
              </a:p>
            </c:rich>
          </c:tx>
          <c:layout>
            <c:manualLayout>
              <c:xMode val="factor"/>
              <c:yMode val="factor"/>
              <c:x val="-0.093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695877"/>
        <c:crosses val="autoZero"/>
        <c:auto val="1"/>
        <c:lblOffset val="100"/>
        <c:tickLblSkip val="1"/>
        <c:noMultiLvlLbl val="0"/>
      </c:catAx>
      <c:valAx>
        <c:axId val="17695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Αριθ.φωλεών ανά χελώνα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(Nests number per turtle)</a:t>
                </a:r>
              </a:p>
            </c:rich>
          </c:tx>
          <c:layout>
            <c:manualLayout>
              <c:xMode val="factor"/>
              <c:yMode val="factor"/>
              <c:x val="-0.08125"/>
              <c:y val="0.06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185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Χωρική κατανομή φωλιών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05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Regional distribution of nests  -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Mounda beach 2005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25"/>
          <c:y val="-0.01275"/>
        </c:manualLayout>
      </c:layout>
      <c:spPr>
        <a:noFill/>
        <a:ln w="3175">
          <a:noFill/>
        </a:ln>
      </c:spPr>
    </c:title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34"/>
          <c:y val="0.14975"/>
          <c:w val="0.9487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'ΚΑΤΑΝΟΜΗ ΦΩΛΙΩΝ- REGIONAL NEST'!$B$1</c:f>
              <c:strCache>
                <c:ptCount val="1"/>
                <c:pt idx="0">
                  <c:v>Αριθμός φωλιάς (Nest number )</c:v>
                </c:pt>
              </c:strCache>
            </c:strRef>
          </c:tx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'ΚΑΤΑΝΟΜΗ ΦΩΛΙΩΝ- REGIONAL NEST'!$A$2:$A$10</c:f>
              <c:strCache/>
            </c:strRef>
          </c:cat>
          <c:val>
            <c:numRef>
              <c:f>'ΚΑΤΑΝΟΜΗ ΦΩΛΙΩΝ- REGIONAL NEST'!$B$2:$B$9</c:f>
              <c:numCache/>
            </c:numRef>
          </c:val>
          <c:shape val="cylinder"/>
        </c:ser>
        <c:shape val="cylinder"/>
        <c:axId val="25045166"/>
        <c:axId val="24079903"/>
      </c:bar3DChart>
      <c:catAx>
        <c:axId val="25045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Σταθερά σημάδια ακτής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Beach markers)</a:t>
                </a:r>
              </a:p>
            </c:rich>
          </c:tx>
          <c:layout>
            <c:manualLayout>
              <c:xMode val="factor"/>
              <c:yMode val="factor"/>
              <c:x val="-0.0125"/>
              <c:y val="0.09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φωλιάς 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 number )</a:t>
                </a:r>
              </a:p>
            </c:rich>
          </c:tx>
          <c:layout>
            <c:manualLayout>
              <c:xMode val="factor"/>
              <c:yMode val="factor"/>
              <c:x val="-0.04975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451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 αυγών επωασθέντων και μη ανά φωλία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05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Eggs total incubated and non number per nest 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Mounda beach 2005)</a:t>
            </a:r>
          </a:p>
        </c:rich>
      </c:tx>
      <c:layout>
        <c:manualLayout>
          <c:xMode val="factor"/>
          <c:yMode val="factor"/>
          <c:x val="-0.0007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5425"/>
          <c:w val="0.8325"/>
          <c:h val="0.7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'ΕΠΩΑΣΘΕΝΤΑ-ΙNCUBATED '!$B$1</c:f>
              <c:strCache>
                <c:ptCount val="1"/>
                <c:pt idx="0">
                  <c:v>επωασθέντων/Incubated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'ΕΠΩΑΣΘΕΝΤΑ-ΙNCUBATED '!$A$2:$A$16</c:f>
              <c:strCache/>
            </c:strRef>
          </c:cat>
          <c:val>
            <c:numRef>
              <c:f>'ΕΠΩΑΣΘΕΝΤΑ-ΙNCUBATED '!$B$2:$B$16</c:f>
              <c:numCache/>
            </c:numRef>
          </c:val>
        </c:ser>
        <c:ser>
          <c:idx val="1"/>
          <c:order val="1"/>
          <c:tx>
            <c:strRef>
              <c:f>'ΕΠΩΑΣΘΕΝΤΑ-ΙNCUBATED '!$C$1</c:f>
              <c:strCache>
                <c:ptCount val="1"/>
                <c:pt idx="0">
                  <c:v>μη επωασθέντων/No incubated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'ΕΠΩΑΣΘΕΝΤΑ-ΙNCUBATED '!$A$2:$A$16</c:f>
              <c:strCache/>
            </c:strRef>
          </c:cat>
          <c:val>
            <c:numRef>
              <c:f>'ΕΠΩΑΣΘΕΝΤΑ-ΙNCUBATED '!$C$2:$C$16</c:f>
              <c:numCache/>
            </c:numRef>
          </c:val>
        </c:ser>
        <c:axId val="15392536"/>
        <c:axId val="4315097"/>
      </c:barChart>
      <c:catAx>
        <c:axId val="1539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3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15097"/>
        <c:crosses val="autoZero"/>
        <c:auto val="1"/>
        <c:lblOffset val="100"/>
        <c:tickLblSkip val="1"/>
        <c:noMultiLvlLbl val="0"/>
      </c:catAx>
      <c:valAx>
        <c:axId val="4315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Αριθμ. αυγών/Ν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 of eggs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3925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625"/>
          <c:y val="0.24875"/>
          <c:w val="0.09775"/>
          <c:h val="0.3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Επιτυχία εκκόλαψης  (%)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% Hatching success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20375"/>
          <c:w val="0.95175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'ΕΚΚΟΛΑΨΗΣ-HATCHING'!$D$1</c:f>
              <c:strCache>
                <c:ptCount val="1"/>
                <c:pt idx="0">
                  <c:v>ΕΠΙ ΤΟΙΣ ΕΚΑΤΟ (%)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'ΕΚΚΟΛΑΨΗΣ-HATCHING'!$A$2:$A$16</c:f>
              <c:strCache/>
            </c:strRef>
          </c:cat>
          <c:val>
            <c:numRef>
              <c:f>'ΕΚΚΟΛΑΨΗΣ-HATCHING'!$D$2:$D$16</c:f>
              <c:numCache/>
            </c:numRef>
          </c:val>
        </c:ser>
        <c:axId val="38835874"/>
        <c:axId val="13978547"/>
      </c:barChart>
      <c:catAx>
        <c:axId val="3883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Φωλιές/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</a:t>
                </a:r>
              </a:p>
            </c:rich>
          </c:tx>
          <c:layout>
            <c:manualLayout>
              <c:xMode val="factor"/>
              <c:yMode val="factor"/>
              <c:x val="-0.03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78547"/>
        <c:crosses val="autoZero"/>
        <c:auto val="1"/>
        <c:lblOffset val="100"/>
        <c:tickLblSkip val="1"/>
        <c:noMultiLvlLbl val="0"/>
      </c:catAx>
      <c:valAx>
        <c:axId val="13978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Επιτυχία εκκόλαψης  (%)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 Hatching success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1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35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Νεκρά στη  φωλιά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05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Dead in nest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/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 nest - Mounda beach 2005)</a:t>
            </a:r>
          </a:p>
        </c:rich>
      </c:tx>
      <c:layout>
        <c:manualLayout>
          <c:xMode val="factor"/>
          <c:yMode val="factor"/>
          <c:x val="-0.02175"/>
          <c:y val="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5825"/>
          <c:w val="0.8465"/>
          <c:h val="0.7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'ΝΕΚΡΑ ΣΤΗ ΦΩΛΙΑ -DEAD IN NEST'!$B$1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'ΝΕΚΡΑ ΣΤΗ ΦΩΛΙΑ -DEAD IN NEST'!$A$2:$A$16</c:f>
              <c:strCache/>
            </c:strRef>
          </c:cat>
          <c:val>
            <c:numRef>
              <c:f>'ΝΕΚΡΑ ΣΤΗ ΦΩΛΙΑ -DEAD IN NEST'!$B$2:$B$16</c:f>
              <c:numCache/>
            </c:numRef>
          </c:val>
        </c:ser>
        <c:ser>
          <c:idx val="1"/>
          <c:order val="1"/>
          <c:tx>
            <c:strRef>
              <c:f>'ΝΕΚΡΑ ΣΤΗ ΦΩΛΙΑ -DEAD IN NEST'!$C$1</c:f>
              <c:strCache>
                <c:ptCount val="1"/>
                <c:pt idx="0">
                  <c:v>Νεκρά στην φωλιά                         (Not emergenced)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'ΝΕΚΡΑ ΣΤΗ ΦΩΛΙΑ -DEAD IN NEST'!$A$2:$A$16</c:f>
              <c:strCache/>
            </c:strRef>
          </c:cat>
          <c:val>
            <c:numRef>
              <c:f>'ΝΕΚΡΑ ΣΤΗ ΦΩΛΙΑ -DEAD IN NEST'!$C$2:$C$16</c:f>
              <c:numCache/>
            </c:numRef>
          </c:val>
        </c:ser>
        <c:axId val="58698060"/>
        <c:axId val="58520493"/>
      </c:barChart>
      <c:catAx>
        <c:axId val="5869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/Ν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ests</a:t>
                </a:r>
              </a:p>
            </c:rich>
          </c:tx>
          <c:layout>
            <c:manualLayout>
              <c:xMode val="factor"/>
              <c:yMode val="factor"/>
              <c:x val="-0.02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520493"/>
        <c:crosses val="autoZero"/>
        <c:auto val="1"/>
        <c:lblOffset val="100"/>
        <c:tickLblSkip val="1"/>
        <c:noMultiLvlLbl val="0"/>
      </c:catAx>
      <c:valAx>
        <c:axId val="58520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Αριθ.αυγών/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Number of eggs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6980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75"/>
          <c:y val="0.242"/>
          <c:w val="0.10725"/>
          <c:h val="0.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αυγών μη εκκολαφθένων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ανά φωλιά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05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Eggs unhatched total number per nest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-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Mounda beach 2005)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15125"/>
          <c:w val="0.80125"/>
          <c:h val="0.7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'ΜΗ ΕΚΚΟΛΑΦΘΕΝΤΑ-UNHATCHED'!$B$1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'ΜΗ ΕΚΚΟΛΑΦΘΕΝΤΑ-UNHATCHED'!$A$2:$A$16</c:f>
              <c:strCache/>
            </c:strRef>
          </c:cat>
          <c:val>
            <c:numRef>
              <c:f>'ΜΗ ΕΚΚΟΛΑΦΘΕΝΤΑ-UNHATCHED'!$B$2:$B$16</c:f>
              <c:numCache/>
            </c:numRef>
          </c:val>
        </c:ser>
        <c:ser>
          <c:idx val="1"/>
          <c:order val="1"/>
          <c:tx>
            <c:strRef>
              <c:f>'ΜΗ ΕΚΚΟΛΑΦΘΕΝΤΑ-UNHATCHED'!$C$1</c:f>
              <c:strCache>
                <c:ptCount val="1"/>
                <c:pt idx="0">
                  <c:v>Σύνολο αριθμού μη εκκολαφθέντων                                      (Total unhatched number)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'ΜΗ ΕΚΚΟΛΑΦΘΕΝΤΑ-UNHATCHED'!$A$2:$A$16</c:f>
              <c:strCache/>
            </c:strRef>
          </c:cat>
          <c:val>
            <c:numRef>
              <c:f>'ΜΗ ΕΚΚΟΛΑΦΘΕΝΤΑ-UNHATCHED'!$C$2:$C$16</c:f>
              <c:numCache/>
            </c:numRef>
          </c:val>
        </c:ser>
        <c:axId val="56922390"/>
        <c:axId val="42539463"/>
      </c:barChart>
      <c:catAx>
        <c:axId val="56922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Nests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35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39463"/>
        <c:crosses val="autoZero"/>
        <c:auto val="1"/>
        <c:lblOffset val="100"/>
        <c:tickLblSkip val="1"/>
        <c:noMultiLvlLbl val="0"/>
      </c:catAx>
      <c:valAx>
        <c:axId val="42539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Αριθμ. αυγών/Ν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° of eggs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22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55"/>
          <c:y val="0.219"/>
          <c:w val="0.15875"/>
          <c:h val="0.44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Σύνολο αριθμού  αυγών ανά φωλιά - ακτή Μούντας 20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05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(Eggs total number per nest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Mounda beach 2005)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6325"/>
          <c:w val="0.9605"/>
          <c:h val="0.7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ΑΥΓΑ ΑΝΑ ΦΩΛΙΑ-EGGS PER NESTS'!$B$1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ΑΥΓΑ ΑΝΑ ΦΩΛΙΑ-EGGS PER NESTS'!$A$2:$A$16</c:f>
              <c:strCache/>
            </c:strRef>
          </c:cat>
          <c:val>
            <c:numRef>
              <c:f>' ΑΥΓΑ ΑΝΑ ΦΩΛΙΑ-EGGS PER NESTS'!$B$2:$B$16</c:f>
              <c:numCache/>
            </c:numRef>
          </c:val>
        </c:ser>
        <c:axId val="47310848"/>
        <c:axId val="23144449"/>
      </c:barChart>
      <c:catAx>
        <c:axId val="47310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/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144449"/>
        <c:crosses val="autoZero"/>
        <c:auto val="1"/>
        <c:lblOffset val="100"/>
        <c:tickLblSkip val="1"/>
        <c:noMultiLvlLbl val="0"/>
      </c:catAx>
      <c:valAx>
        <c:axId val="231444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 αυγών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Eggs number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10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Αναδυθέντες νεοσσοί ανά φωλία - ακτή Μούντας 20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05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Ε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mergenced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per nest </a:t>
            </a: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-Mounda beach 2005)</a:t>
            </a:r>
          </a:p>
        </c:rich>
      </c:tx>
      <c:layout>
        <c:manualLayout>
          <c:xMode val="factor"/>
          <c:yMode val="factor"/>
          <c:x val="-0.000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10825"/>
          <c:w val="0.8945"/>
          <c:h val="0.8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'ΑΝΑΔΥΘΕΝΤΑ-EMERGENCED'!$B$1</c:f>
              <c:strCache>
                <c:ptCount val="1"/>
                <c:pt idx="0">
                  <c:v>Σύνολο  αριθμού  αυγών                                                                                                                                                                                                              (Eggs total number)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'ΑΝΑΔΥΘΕΝΤΑ-EMERGENCED'!$A$2:$A$16</c:f>
              <c:strCache/>
            </c:strRef>
          </c:cat>
          <c:val>
            <c:numRef>
              <c:f>'ΑΝΑΔΥΘΕΝΤΑ-EMERGENCED'!$B$2:$B$16</c:f>
              <c:numCache/>
            </c:numRef>
          </c:val>
        </c:ser>
        <c:ser>
          <c:idx val="1"/>
          <c:order val="1"/>
          <c:tx>
            <c:strRef>
              <c:f>'ΑΝΑΔΥΘΕΝΤΑ-EMERGENCED'!$C$1</c:f>
              <c:strCache>
                <c:ptCount val="1"/>
                <c:pt idx="0">
                  <c:v>Αναδυθέντα (Emergenced)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'ΑΝΑΔΥΘΕΝΤΑ-EMERGENCED'!$A$2:$A$16</c:f>
              <c:strCache/>
            </c:strRef>
          </c:cat>
          <c:val>
            <c:numRef>
              <c:f>'ΑΝΑΔΥΘΕΝΤΑ-EMERGENCED'!$C$2:$C$16</c:f>
              <c:numCache/>
            </c:numRef>
          </c:val>
        </c:ser>
        <c:axId val="6973450"/>
        <c:axId val="62761051"/>
      </c:barChart>
      <c:catAx>
        <c:axId val="6973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Φωλιές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/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Nest</a:t>
                </a:r>
              </a:p>
            </c:rich>
          </c:tx>
          <c:layout>
            <c:manualLayout>
              <c:xMode val="factor"/>
              <c:yMode val="factor"/>
              <c:x val="-0.03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2761051"/>
        <c:crosses val="autoZero"/>
        <c:auto val="1"/>
        <c:lblOffset val="100"/>
        <c:tickLblSkip val="1"/>
        <c:noMultiLvlLbl val="0"/>
      </c:catAx>
      <c:valAx>
        <c:axId val="62761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Αριθμός  αυγών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/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Eggs number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9734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1"/>
          <c:y val="0.21625"/>
          <c:w val="0.0835"/>
          <c:h val="0.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</xdr:row>
      <xdr:rowOff>28575</xdr:rowOff>
    </xdr:from>
    <xdr:to>
      <xdr:col>15</xdr:col>
      <xdr:colOff>419100</xdr:colOff>
      <xdr:row>22</xdr:row>
      <xdr:rowOff>9525</xdr:rowOff>
    </xdr:to>
    <xdr:graphicFrame>
      <xdr:nvGraphicFramePr>
        <xdr:cNvPr id="1" name="4 Gráfico"/>
        <xdr:cNvGraphicFramePr/>
      </xdr:nvGraphicFramePr>
      <xdr:xfrm>
        <a:off x="2219325" y="219075"/>
        <a:ext cx="100393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66675</xdr:rowOff>
    </xdr:from>
    <xdr:to>
      <xdr:col>13</xdr:col>
      <xdr:colOff>542925</xdr:colOff>
      <xdr:row>14</xdr:row>
      <xdr:rowOff>152400</xdr:rowOff>
    </xdr:to>
    <xdr:graphicFrame>
      <xdr:nvGraphicFramePr>
        <xdr:cNvPr id="1" name="2 Gráfico"/>
        <xdr:cNvGraphicFramePr/>
      </xdr:nvGraphicFramePr>
      <xdr:xfrm>
        <a:off x="3400425" y="66675"/>
        <a:ext cx="73914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16</xdr:row>
      <xdr:rowOff>85725</xdr:rowOff>
    </xdr:from>
    <xdr:to>
      <xdr:col>13</xdr:col>
      <xdr:colOff>266700</xdr:colOff>
      <xdr:row>32</xdr:row>
      <xdr:rowOff>133350</xdr:rowOff>
    </xdr:to>
    <xdr:graphicFrame>
      <xdr:nvGraphicFramePr>
        <xdr:cNvPr id="2" name="6 Gráfico"/>
        <xdr:cNvGraphicFramePr/>
      </xdr:nvGraphicFramePr>
      <xdr:xfrm>
        <a:off x="3409950" y="4610100"/>
        <a:ext cx="71056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38100</xdr:colOff>
      <xdr:row>36</xdr:row>
      <xdr:rowOff>9525</xdr:rowOff>
    </xdr:from>
    <xdr:to>
      <xdr:col>13</xdr:col>
      <xdr:colOff>295275</xdr:colOff>
      <xdr:row>54</xdr:row>
      <xdr:rowOff>152400</xdr:rowOff>
    </xdr:to>
    <xdr:graphicFrame>
      <xdr:nvGraphicFramePr>
        <xdr:cNvPr id="3" name="3 Gráfico"/>
        <xdr:cNvGraphicFramePr/>
      </xdr:nvGraphicFramePr>
      <xdr:xfrm>
        <a:off x="3429000" y="9001125"/>
        <a:ext cx="71151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57150</xdr:colOff>
      <xdr:row>58</xdr:row>
      <xdr:rowOff>19050</xdr:rowOff>
    </xdr:from>
    <xdr:to>
      <xdr:col>13</xdr:col>
      <xdr:colOff>333375</xdr:colOff>
      <xdr:row>71</xdr:row>
      <xdr:rowOff>114300</xdr:rowOff>
    </xdr:to>
    <xdr:graphicFrame>
      <xdr:nvGraphicFramePr>
        <xdr:cNvPr id="4" name="6 Gráfico"/>
        <xdr:cNvGraphicFramePr/>
      </xdr:nvGraphicFramePr>
      <xdr:xfrm>
        <a:off x="3448050" y="13982700"/>
        <a:ext cx="713422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0</xdr:row>
      <xdr:rowOff>114300</xdr:rowOff>
    </xdr:from>
    <xdr:to>
      <xdr:col>13</xdr:col>
      <xdr:colOff>714375</xdr:colOff>
      <xdr:row>18</xdr:row>
      <xdr:rowOff>95250</xdr:rowOff>
    </xdr:to>
    <xdr:graphicFrame>
      <xdr:nvGraphicFramePr>
        <xdr:cNvPr id="1" name="4 Gráfico"/>
        <xdr:cNvGraphicFramePr/>
      </xdr:nvGraphicFramePr>
      <xdr:xfrm>
        <a:off x="2152650" y="114300"/>
        <a:ext cx="84677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0.735</cdr:x>
      <cdr:y>0.029</cdr:y>
    </cdr:from>
    <cdr:to>
      <cdr:x>0.9925</cdr:x>
      <cdr:y>0.154</cdr:y>
    </cdr:to>
    <cdr:sp>
      <cdr:nvSpPr>
        <cdr:cNvPr id="1" name="CasellaDiTesto 3"/>
        <cdr:cNvSpPr txBox="1">
          <a:spLocks noChangeArrowheads="1"/>
        </cdr:cNvSpPr>
      </cdr:nvSpPr>
      <cdr:spPr>
        <a:xfrm>
          <a:off x="7896225" y="114300"/>
          <a:ext cx="27717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Πρώτη φωλιά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(First nest)     12/06/2005   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Τελευταία φωλιά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(Last nest) 23/07/2005</a:t>
          </a:r>
        </a:p>
      </cdr:txBody>
    </cdr:sp>
  </cdr:relSizeAnchor>
  <cdr:relSizeAnchor xmlns:cdr="http://schemas.openxmlformats.org/drawingml/2006/chartDrawing">
    <cdr:from>
      <cdr:x>-0.00425</cdr:x>
      <cdr:y>-0.0145</cdr:y>
    </cdr:from>
    <cdr:to>
      <cdr:x>-0.0015</cdr:x>
      <cdr:y>-0.0075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-0.00425</cdr:x>
      <cdr:y>-0.0145</cdr:y>
    </cdr:from>
    <cdr:to>
      <cdr:x>-0.0015</cdr:x>
      <cdr:y>-0.0075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57149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0.73275</cdr:x>
      <cdr:y>0.18325</cdr:y>
    </cdr:from>
    <cdr:to>
      <cdr:x>0.9935</cdr:x>
      <cdr:y>0.36225</cdr:y>
    </cdr:to>
    <cdr:sp>
      <cdr:nvSpPr>
        <cdr:cNvPr id="4" name="CasellaDiTesto 9"/>
        <cdr:cNvSpPr txBox="1">
          <a:spLocks noChangeArrowheads="1"/>
        </cdr:cNvSpPr>
      </cdr:nvSpPr>
      <cdr:spPr>
        <a:xfrm>
          <a:off x="7877175" y="733425"/>
          <a:ext cx="280035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Πρώτο συμβάν αποτυχημένης προσπάθειας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(First false crawl event)  11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06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/20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05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ελευταίο συμβάν αποτυχημένης προσπάθεια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(Last false crawl event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 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2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/08/2005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0</xdr:row>
      <xdr:rowOff>114300</xdr:rowOff>
    </xdr:from>
    <xdr:to>
      <xdr:col>17</xdr:col>
      <xdr:colOff>333375</xdr:colOff>
      <xdr:row>21</xdr:row>
      <xdr:rowOff>47625</xdr:rowOff>
    </xdr:to>
    <xdr:graphicFrame>
      <xdr:nvGraphicFramePr>
        <xdr:cNvPr id="1" name="2 Gráfico"/>
        <xdr:cNvGraphicFramePr/>
      </xdr:nvGraphicFramePr>
      <xdr:xfrm>
        <a:off x="2533650" y="114300"/>
        <a:ext cx="107537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76200</xdr:rowOff>
    </xdr:from>
    <xdr:to>
      <xdr:col>8</xdr:col>
      <xdr:colOff>419100</xdr:colOff>
      <xdr:row>16</xdr:row>
      <xdr:rowOff>47625</xdr:rowOff>
    </xdr:to>
    <xdr:graphicFrame>
      <xdr:nvGraphicFramePr>
        <xdr:cNvPr id="1" name="2 Gráfico"/>
        <xdr:cNvGraphicFramePr/>
      </xdr:nvGraphicFramePr>
      <xdr:xfrm>
        <a:off x="2705100" y="266700"/>
        <a:ext cx="48863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571500</xdr:colOff>
      <xdr:row>1</xdr:row>
      <xdr:rowOff>76200</xdr:rowOff>
    </xdr:from>
    <xdr:to>
      <xdr:col>15</xdr:col>
      <xdr:colOff>180975</xdr:colOff>
      <xdr:row>16</xdr:row>
      <xdr:rowOff>47625</xdr:rowOff>
    </xdr:to>
    <xdr:graphicFrame>
      <xdr:nvGraphicFramePr>
        <xdr:cNvPr id="2" name="3 Gráfico"/>
        <xdr:cNvGraphicFramePr/>
      </xdr:nvGraphicFramePr>
      <xdr:xfrm>
        <a:off x="7743825" y="266700"/>
        <a:ext cx="494347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114300</xdr:rowOff>
    </xdr:from>
    <xdr:to>
      <xdr:col>12</xdr:col>
      <xdr:colOff>466725</xdr:colOff>
      <xdr:row>12</xdr:row>
      <xdr:rowOff>152400</xdr:rowOff>
    </xdr:to>
    <xdr:graphicFrame>
      <xdr:nvGraphicFramePr>
        <xdr:cNvPr id="1" name="1 Gráfico"/>
        <xdr:cNvGraphicFramePr/>
      </xdr:nvGraphicFramePr>
      <xdr:xfrm>
        <a:off x="2667000" y="114300"/>
        <a:ext cx="69437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1</xdr:row>
      <xdr:rowOff>104775</xdr:rowOff>
    </xdr:from>
    <xdr:to>
      <xdr:col>14</xdr:col>
      <xdr:colOff>533400</xdr:colOff>
      <xdr:row>20</xdr:row>
      <xdr:rowOff>152400</xdr:rowOff>
    </xdr:to>
    <xdr:graphicFrame>
      <xdr:nvGraphicFramePr>
        <xdr:cNvPr id="1" name="1 Gráfico"/>
        <xdr:cNvGraphicFramePr/>
      </xdr:nvGraphicFramePr>
      <xdr:xfrm>
        <a:off x="2790825" y="295275"/>
        <a:ext cx="90011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200025</xdr:rowOff>
    </xdr:from>
    <xdr:to>
      <xdr:col>14</xdr:col>
      <xdr:colOff>38100</xdr:colOff>
      <xdr:row>18</xdr:row>
      <xdr:rowOff>19050</xdr:rowOff>
    </xdr:to>
    <xdr:graphicFrame>
      <xdr:nvGraphicFramePr>
        <xdr:cNvPr id="1" name="1 Gráfico"/>
        <xdr:cNvGraphicFramePr/>
      </xdr:nvGraphicFramePr>
      <xdr:xfrm>
        <a:off x="2962275" y="200025"/>
        <a:ext cx="77438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0</xdr:row>
      <xdr:rowOff>285750</xdr:rowOff>
    </xdr:from>
    <xdr:to>
      <xdr:col>17</xdr:col>
      <xdr:colOff>742950</xdr:colOff>
      <xdr:row>21</xdr:row>
      <xdr:rowOff>133350</xdr:rowOff>
    </xdr:to>
    <xdr:graphicFrame>
      <xdr:nvGraphicFramePr>
        <xdr:cNvPr id="1" name="2 Gráfico"/>
        <xdr:cNvGraphicFramePr/>
      </xdr:nvGraphicFramePr>
      <xdr:xfrm>
        <a:off x="2695575" y="285750"/>
        <a:ext cx="110013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</xdr:row>
      <xdr:rowOff>161925</xdr:rowOff>
    </xdr:from>
    <xdr:to>
      <xdr:col>17</xdr:col>
      <xdr:colOff>714375</xdr:colOff>
      <xdr:row>19</xdr:row>
      <xdr:rowOff>142875</xdr:rowOff>
    </xdr:to>
    <xdr:graphicFrame>
      <xdr:nvGraphicFramePr>
        <xdr:cNvPr id="1" name="1 Gráfico"/>
        <xdr:cNvGraphicFramePr/>
      </xdr:nvGraphicFramePr>
      <xdr:xfrm>
        <a:off x="3571875" y="666750"/>
        <a:ext cx="100965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257175</xdr:rowOff>
    </xdr:from>
    <xdr:to>
      <xdr:col>16</xdr:col>
      <xdr:colOff>95250</xdr:colOff>
      <xdr:row>21</xdr:row>
      <xdr:rowOff>57150</xdr:rowOff>
    </xdr:to>
    <xdr:graphicFrame>
      <xdr:nvGraphicFramePr>
        <xdr:cNvPr id="1" name="2 Gráfico"/>
        <xdr:cNvGraphicFramePr/>
      </xdr:nvGraphicFramePr>
      <xdr:xfrm>
        <a:off x="2705100" y="257175"/>
        <a:ext cx="97631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0</xdr:row>
      <xdr:rowOff>180975</xdr:rowOff>
    </xdr:from>
    <xdr:to>
      <xdr:col>16</xdr:col>
      <xdr:colOff>276225</xdr:colOff>
      <xdr:row>17</xdr:row>
      <xdr:rowOff>9525</xdr:rowOff>
    </xdr:to>
    <xdr:graphicFrame>
      <xdr:nvGraphicFramePr>
        <xdr:cNvPr id="1" name="1 Gráfico"/>
        <xdr:cNvGraphicFramePr/>
      </xdr:nvGraphicFramePr>
      <xdr:xfrm>
        <a:off x="2543175" y="180975"/>
        <a:ext cx="99250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0</xdr:row>
      <xdr:rowOff>552450</xdr:rowOff>
    </xdr:from>
    <xdr:to>
      <xdr:col>15</xdr:col>
      <xdr:colOff>47625</xdr:colOff>
      <xdr:row>17</xdr:row>
      <xdr:rowOff>171450</xdr:rowOff>
    </xdr:to>
    <xdr:graphicFrame>
      <xdr:nvGraphicFramePr>
        <xdr:cNvPr id="1" name="1 Gráfico"/>
        <xdr:cNvGraphicFramePr/>
      </xdr:nvGraphicFramePr>
      <xdr:xfrm>
        <a:off x="2000250" y="552450"/>
        <a:ext cx="9477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0</xdr:row>
      <xdr:rowOff>371475</xdr:rowOff>
    </xdr:from>
    <xdr:to>
      <xdr:col>19</xdr:col>
      <xdr:colOff>200025</xdr:colOff>
      <xdr:row>19</xdr:row>
      <xdr:rowOff>76200</xdr:rowOff>
    </xdr:to>
    <xdr:graphicFrame>
      <xdr:nvGraphicFramePr>
        <xdr:cNvPr id="1" name="1 Gráfico"/>
        <xdr:cNvGraphicFramePr/>
      </xdr:nvGraphicFramePr>
      <xdr:xfrm>
        <a:off x="2714625" y="371475"/>
        <a:ext cx="119634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4"/>
  <sheetViews>
    <sheetView tabSelected="1" zoomScale="110" zoomScaleNormal="110" zoomScalePageLayoutView="0" workbookViewId="0" topLeftCell="A1">
      <selection activeCell="I6" sqref="I6"/>
    </sheetView>
  </sheetViews>
  <sheetFormatPr defaultColWidth="11.421875" defaultRowHeight="15"/>
  <cols>
    <col min="1" max="1" width="15.7109375" style="0" customWidth="1"/>
    <col min="2" max="2" width="19.28125" style="0" customWidth="1"/>
    <col min="3" max="3" width="13.57421875" style="0" customWidth="1"/>
    <col min="4" max="5" width="15.7109375" style="0" customWidth="1"/>
    <col min="6" max="6" width="14.28125" style="0" customWidth="1"/>
    <col min="7" max="7" width="14.7109375" style="0" customWidth="1"/>
    <col min="8" max="8" width="15.8515625" style="0" customWidth="1"/>
    <col min="9" max="9" width="11.140625" style="0" customWidth="1"/>
    <col min="14" max="14" width="12.7109375" style="0" customWidth="1"/>
    <col min="15" max="15" width="11.57421875" style="0" bestFit="1" customWidth="1"/>
    <col min="18" max="18" width="11.57421875" style="0" bestFit="1" customWidth="1"/>
    <col min="27" max="27" width="12.421875" style="0" customWidth="1"/>
    <col min="28" max="28" width="16.28125" style="0" customWidth="1"/>
    <col min="29" max="29" width="15.140625" style="0" customWidth="1"/>
    <col min="30" max="30" width="16.7109375" style="0" customWidth="1"/>
    <col min="31" max="31" width="17.57421875" style="0" customWidth="1"/>
    <col min="32" max="32" width="15.7109375" style="0" customWidth="1"/>
    <col min="33" max="33" width="19.7109375" style="0" customWidth="1"/>
    <col min="34" max="34" width="18.7109375" style="0" customWidth="1"/>
    <col min="35" max="35" width="16.140625" style="0" customWidth="1"/>
    <col min="36" max="36" width="20.7109375" style="0" customWidth="1"/>
    <col min="37" max="37" width="19.140625" style="0" customWidth="1"/>
    <col min="38" max="38" width="15.7109375" style="0" customWidth="1"/>
    <col min="39" max="39" width="20.57421875" style="0" customWidth="1"/>
    <col min="40" max="40" width="19.140625" style="0" customWidth="1"/>
    <col min="41" max="41" width="15.8515625" style="0" customWidth="1"/>
    <col min="42" max="42" width="21.57421875" style="0" customWidth="1"/>
    <col min="43" max="43" width="18.28125" style="0" customWidth="1"/>
    <col min="44" max="44" width="15.421875" style="0" customWidth="1"/>
    <col min="45" max="45" width="21.00390625" style="0" customWidth="1"/>
    <col min="46" max="46" width="19.140625" style="0" customWidth="1"/>
    <col min="47" max="47" width="16.57421875" style="0" customWidth="1"/>
    <col min="48" max="48" width="21.421875" style="0" customWidth="1"/>
    <col min="49" max="49" width="17.7109375" style="0" customWidth="1"/>
    <col min="50" max="50" width="15.421875" style="0" customWidth="1"/>
    <col min="51" max="51" width="20.7109375" style="0" customWidth="1"/>
    <col min="52" max="52" width="17.8515625" style="0" customWidth="1"/>
    <col min="53" max="53" width="15.421875" style="0" customWidth="1"/>
    <col min="54" max="54" width="22.28125" style="0" customWidth="1"/>
    <col min="55" max="55" width="17.140625" style="0" customWidth="1"/>
    <col min="56" max="56" width="16.421875" style="0" customWidth="1"/>
  </cols>
  <sheetData>
    <row r="1" spans="1:58" ht="18" customHeight="1">
      <c r="A1" s="318" t="s">
        <v>263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20"/>
      <c r="AA1" s="312" t="s">
        <v>59</v>
      </c>
      <c r="AB1" s="313"/>
      <c r="AC1" s="313"/>
      <c r="AD1" s="313"/>
      <c r="AE1" s="313"/>
      <c r="AF1" s="313"/>
      <c r="AG1" s="313"/>
      <c r="AH1" s="313"/>
      <c r="AI1" s="313"/>
      <c r="AJ1" s="313"/>
      <c r="AK1" s="313"/>
      <c r="AL1" s="313"/>
      <c r="AM1" s="313"/>
      <c r="AN1" s="313"/>
      <c r="AO1" s="313"/>
      <c r="AP1" s="313"/>
      <c r="AQ1" s="313"/>
      <c r="AR1" s="313"/>
      <c r="AS1" s="313"/>
      <c r="AT1" s="313"/>
      <c r="AU1" s="313"/>
      <c r="AV1" s="314"/>
      <c r="AW1" s="105"/>
      <c r="AX1" s="105"/>
      <c r="AY1" s="105"/>
      <c r="AZ1" s="105"/>
      <c r="BA1" s="105"/>
      <c r="BB1" s="105"/>
      <c r="BC1" s="105"/>
      <c r="BD1" s="105"/>
      <c r="BE1" s="105"/>
      <c r="BF1" s="106"/>
    </row>
    <row r="2" spans="1:58" ht="18" customHeight="1" thickBot="1">
      <c r="A2" s="321" t="s">
        <v>264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3"/>
      <c r="AA2" s="315" t="s">
        <v>60</v>
      </c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  <c r="AM2" s="316"/>
      <c r="AN2" s="316"/>
      <c r="AO2" s="316"/>
      <c r="AP2" s="316"/>
      <c r="AQ2" s="316"/>
      <c r="AR2" s="316"/>
      <c r="AS2" s="316"/>
      <c r="AT2" s="316"/>
      <c r="AU2" s="316"/>
      <c r="AV2" s="317"/>
      <c r="AW2" s="107"/>
      <c r="AX2" s="107"/>
      <c r="AY2" s="107"/>
      <c r="AZ2" s="107"/>
      <c r="BA2" s="107"/>
      <c r="BB2" s="107"/>
      <c r="BC2" s="107"/>
      <c r="BD2" s="107"/>
      <c r="BE2" s="107"/>
      <c r="BF2" s="108"/>
    </row>
    <row r="3" spans="1:58" ht="27.75" customHeight="1">
      <c r="A3" s="293"/>
      <c r="B3" s="294"/>
      <c r="C3" s="294"/>
      <c r="D3" s="295"/>
      <c r="E3" s="295"/>
      <c r="F3" s="296"/>
      <c r="G3" s="297"/>
      <c r="H3" s="294"/>
      <c r="I3" s="294"/>
      <c r="J3" s="294"/>
      <c r="K3" s="294"/>
      <c r="L3" s="294"/>
      <c r="M3" s="298"/>
      <c r="N3" s="298"/>
      <c r="O3" s="298"/>
      <c r="P3" s="299"/>
      <c r="Q3" s="324" t="s">
        <v>21</v>
      </c>
      <c r="R3" s="325"/>
      <c r="S3" s="325"/>
      <c r="T3" s="325"/>
      <c r="U3" s="325"/>
      <c r="V3" s="325"/>
      <c r="W3" s="325"/>
      <c r="X3" s="325"/>
      <c r="Y3" s="325"/>
      <c r="Z3" s="326"/>
      <c r="AA3" s="236"/>
      <c r="AB3" s="61"/>
      <c r="AC3" s="62"/>
      <c r="AD3" s="63"/>
      <c r="AE3" s="64"/>
      <c r="AF3" s="65"/>
      <c r="AG3" s="63"/>
      <c r="AH3" s="66"/>
      <c r="AI3" s="67"/>
      <c r="AJ3" s="68"/>
      <c r="AK3" s="69"/>
      <c r="AL3" s="70"/>
      <c r="AM3" s="71"/>
      <c r="AN3" s="72"/>
      <c r="AO3" s="65"/>
      <c r="AP3" s="66"/>
      <c r="AQ3" s="72"/>
      <c r="AR3" s="65"/>
      <c r="AS3" s="66"/>
      <c r="AT3" s="66"/>
      <c r="AU3" s="66"/>
      <c r="AV3" s="109"/>
      <c r="AW3" s="99"/>
      <c r="AX3" s="99"/>
      <c r="AY3" s="99"/>
      <c r="AZ3" s="99"/>
      <c r="BA3" s="99"/>
      <c r="BB3" s="99"/>
      <c r="BC3" s="99"/>
      <c r="BD3" s="99"/>
      <c r="BE3" s="99"/>
      <c r="BF3" s="99"/>
    </row>
    <row r="4" spans="1:58" ht="45" customHeight="1" thickBot="1">
      <c r="A4" s="300"/>
      <c r="B4" s="5"/>
      <c r="C4" s="5"/>
      <c r="D4" s="6"/>
      <c r="E4" s="81"/>
      <c r="F4" s="7"/>
      <c r="G4" s="8"/>
      <c r="H4" s="5"/>
      <c r="I4" s="5"/>
      <c r="J4" s="5"/>
      <c r="K4" s="5"/>
      <c r="L4" s="5"/>
      <c r="M4" s="10"/>
      <c r="N4" s="10"/>
      <c r="O4" s="10"/>
      <c r="P4" s="55"/>
      <c r="Q4" s="251"/>
      <c r="R4" s="327" t="s">
        <v>22</v>
      </c>
      <c r="S4" s="328"/>
      <c r="T4" s="328"/>
      <c r="U4" s="329"/>
      <c r="V4" s="329"/>
      <c r="W4" s="330"/>
      <c r="X4" s="331" t="s">
        <v>23</v>
      </c>
      <c r="Y4" s="332"/>
      <c r="Z4" s="333"/>
      <c r="AA4" s="252"/>
      <c r="AB4" s="253"/>
      <c r="AC4" s="254"/>
      <c r="AD4" s="255"/>
      <c r="AE4" s="256"/>
      <c r="AF4" s="257"/>
      <c r="AG4" s="255"/>
      <c r="AH4" s="258"/>
      <c r="AI4" s="259"/>
      <c r="AJ4" s="260"/>
      <c r="AK4" s="261"/>
      <c r="AL4" s="262"/>
      <c r="AM4" s="263"/>
      <c r="AN4" s="264"/>
      <c r="AO4" s="257"/>
      <c r="AP4" s="258"/>
      <c r="AQ4" s="264"/>
      <c r="AR4" s="257"/>
      <c r="AS4" s="258"/>
      <c r="AT4" s="258"/>
      <c r="AU4" s="258"/>
      <c r="AV4" s="265"/>
      <c r="AW4" s="99"/>
      <c r="AX4" s="99"/>
      <c r="AY4" s="99"/>
      <c r="AZ4" s="99"/>
      <c r="BA4" s="99"/>
      <c r="BB4" s="99"/>
      <c r="BC4" s="99"/>
      <c r="BD4" s="99"/>
      <c r="BE4" s="99"/>
      <c r="BF4" s="99"/>
    </row>
    <row r="5" spans="1:58" ht="55.5" customHeight="1">
      <c r="A5" s="1" t="s">
        <v>0</v>
      </c>
      <c r="B5" s="2" t="s">
        <v>1</v>
      </c>
      <c r="C5" s="2" t="s">
        <v>2</v>
      </c>
      <c r="D5" s="310" t="s">
        <v>3</v>
      </c>
      <c r="E5" s="311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9" t="s">
        <v>24</v>
      </c>
      <c r="N5" s="9" t="s">
        <v>25</v>
      </c>
      <c r="O5" s="9" t="s">
        <v>26</v>
      </c>
      <c r="P5" s="56" t="s">
        <v>27</v>
      </c>
      <c r="Q5" s="266"/>
      <c r="R5" s="267"/>
      <c r="S5" s="337" t="s">
        <v>28</v>
      </c>
      <c r="T5" s="338"/>
      <c r="U5" s="338"/>
      <c r="V5" s="335" t="s">
        <v>29</v>
      </c>
      <c r="W5" s="336"/>
      <c r="X5" s="268"/>
      <c r="Y5" s="269"/>
      <c r="Z5" s="270"/>
      <c r="AA5" s="271"/>
      <c r="AB5" s="272" t="s">
        <v>40</v>
      </c>
      <c r="AC5" s="273" t="s">
        <v>41</v>
      </c>
      <c r="AD5" s="273" t="s">
        <v>42</v>
      </c>
      <c r="AE5" s="272" t="s">
        <v>43</v>
      </c>
      <c r="AF5" s="273" t="s">
        <v>41</v>
      </c>
      <c r="AG5" s="274" t="s">
        <v>44</v>
      </c>
      <c r="AH5" s="272" t="s">
        <v>45</v>
      </c>
      <c r="AI5" s="274" t="s">
        <v>41</v>
      </c>
      <c r="AJ5" s="274" t="s">
        <v>44</v>
      </c>
      <c r="AK5" s="272" t="s">
        <v>46</v>
      </c>
      <c r="AL5" s="274" t="s">
        <v>41</v>
      </c>
      <c r="AM5" s="274" t="s">
        <v>44</v>
      </c>
      <c r="AN5" s="272" t="s">
        <v>47</v>
      </c>
      <c r="AO5" s="274" t="s">
        <v>41</v>
      </c>
      <c r="AP5" s="274" t="s">
        <v>44</v>
      </c>
      <c r="AQ5" s="272" t="s">
        <v>48</v>
      </c>
      <c r="AR5" s="274" t="s">
        <v>41</v>
      </c>
      <c r="AS5" s="274" t="s">
        <v>44</v>
      </c>
      <c r="AT5" s="272" t="s">
        <v>48</v>
      </c>
      <c r="AU5" s="274" t="s">
        <v>41</v>
      </c>
      <c r="AV5" s="275" t="s">
        <v>44</v>
      </c>
      <c r="AW5" s="100"/>
      <c r="AX5" s="101"/>
      <c r="AY5" s="101"/>
      <c r="AZ5" s="100"/>
      <c r="BA5" s="101"/>
      <c r="BB5" s="101"/>
      <c r="BC5" s="100"/>
      <c r="BD5" s="101"/>
      <c r="BE5" s="101"/>
      <c r="BF5" s="99"/>
    </row>
    <row r="6" spans="1:58" ht="63" customHeight="1">
      <c r="A6" s="30" t="s">
        <v>11</v>
      </c>
      <c r="B6" s="31" t="s">
        <v>12</v>
      </c>
      <c r="C6" s="4" t="s">
        <v>13</v>
      </c>
      <c r="D6" s="32" t="s">
        <v>14</v>
      </c>
      <c r="E6" s="33" t="s">
        <v>103</v>
      </c>
      <c r="F6" s="80" t="s">
        <v>16</v>
      </c>
      <c r="G6" s="33" t="s">
        <v>104</v>
      </c>
      <c r="H6" s="33" t="s">
        <v>15</v>
      </c>
      <c r="I6" s="33" t="s">
        <v>17</v>
      </c>
      <c r="J6" s="33" t="s">
        <v>18</v>
      </c>
      <c r="K6" s="33" t="s">
        <v>19</v>
      </c>
      <c r="L6" s="33" t="s">
        <v>20</v>
      </c>
      <c r="M6" s="34" t="s">
        <v>30</v>
      </c>
      <c r="N6" s="35" t="s">
        <v>31</v>
      </c>
      <c r="O6" s="34" t="s">
        <v>32</v>
      </c>
      <c r="P6" s="57" t="s">
        <v>33</v>
      </c>
      <c r="Q6" s="58" t="s">
        <v>34</v>
      </c>
      <c r="R6" s="76" t="s">
        <v>34</v>
      </c>
      <c r="S6" s="78" t="s">
        <v>34</v>
      </c>
      <c r="T6" s="77" t="s">
        <v>35</v>
      </c>
      <c r="U6" s="77" t="s">
        <v>36</v>
      </c>
      <c r="V6" s="79" t="s">
        <v>34</v>
      </c>
      <c r="W6" s="36" t="s">
        <v>37</v>
      </c>
      <c r="X6" s="37" t="s">
        <v>34</v>
      </c>
      <c r="Y6" s="36" t="s">
        <v>38</v>
      </c>
      <c r="Z6" s="59" t="s">
        <v>39</v>
      </c>
      <c r="AA6" s="237" t="s">
        <v>49</v>
      </c>
      <c r="AB6" s="38" t="s">
        <v>50</v>
      </c>
      <c r="AC6" s="39" t="s">
        <v>51</v>
      </c>
      <c r="AD6" s="39" t="s">
        <v>52</v>
      </c>
      <c r="AE6" s="38" t="s">
        <v>53</v>
      </c>
      <c r="AF6" s="39" t="s">
        <v>51</v>
      </c>
      <c r="AG6" s="40" t="s">
        <v>54</v>
      </c>
      <c r="AH6" s="38" t="s">
        <v>55</v>
      </c>
      <c r="AI6" s="40" t="s">
        <v>51</v>
      </c>
      <c r="AJ6" s="40" t="s">
        <v>54</v>
      </c>
      <c r="AK6" s="38" t="s">
        <v>56</v>
      </c>
      <c r="AL6" s="40" t="s">
        <v>51</v>
      </c>
      <c r="AM6" s="40" t="s">
        <v>54</v>
      </c>
      <c r="AN6" s="38" t="s">
        <v>57</v>
      </c>
      <c r="AO6" s="40" t="s">
        <v>51</v>
      </c>
      <c r="AP6" s="40" t="s">
        <v>54</v>
      </c>
      <c r="AQ6" s="38" t="s">
        <v>58</v>
      </c>
      <c r="AR6" s="40" t="s">
        <v>51</v>
      </c>
      <c r="AS6" s="40" t="s">
        <v>54</v>
      </c>
      <c r="AT6" s="38" t="s">
        <v>107</v>
      </c>
      <c r="AU6" s="40" t="s">
        <v>51</v>
      </c>
      <c r="AV6" s="110" t="s">
        <v>54</v>
      </c>
      <c r="AW6" s="102"/>
      <c r="AX6" s="103"/>
      <c r="AY6" s="103"/>
      <c r="AZ6" s="102"/>
      <c r="BA6" s="103"/>
      <c r="BB6" s="103"/>
      <c r="BC6" s="102"/>
      <c r="BD6" s="103"/>
      <c r="BE6" s="103"/>
      <c r="BF6" s="99"/>
    </row>
    <row r="7" spans="1:58" ht="15">
      <c r="A7" s="276" t="s">
        <v>160</v>
      </c>
      <c r="B7" s="28" t="s">
        <v>106</v>
      </c>
      <c r="C7" s="28" t="s">
        <v>168</v>
      </c>
      <c r="D7" s="29">
        <v>38514</v>
      </c>
      <c r="E7" s="82" t="s">
        <v>106</v>
      </c>
      <c r="F7" s="82" t="s">
        <v>106</v>
      </c>
      <c r="G7" s="82" t="s">
        <v>106</v>
      </c>
      <c r="H7" s="82" t="s">
        <v>106</v>
      </c>
      <c r="I7" s="82" t="s">
        <v>106</v>
      </c>
      <c r="J7" s="82" t="s">
        <v>106</v>
      </c>
      <c r="K7" s="82" t="s">
        <v>106</v>
      </c>
      <c r="L7" s="82" t="s">
        <v>106</v>
      </c>
      <c r="M7" s="82" t="s">
        <v>106</v>
      </c>
      <c r="N7" s="82" t="s">
        <v>106</v>
      </c>
      <c r="O7" s="82" t="s">
        <v>106</v>
      </c>
      <c r="P7" s="235" t="s">
        <v>106</v>
      </c>
      <c r="Q7" s="190">
        <v>113</v>
      </c>
      <c r="R7" s="189">
        <v>113</v>
      </c>
      <c r="S7" s="189">
        <v>110</v>
      </c>
      <c r="T7" s="189">
        <v>110</v>
      </c>
      <c r="U7" s="189">
        <v>0</v>
      </c>
      <c r="V7" s="189">
        <v>3</v>
      </c>
      <c r="W7" s="189">
        <v>3</v>
      </c>
      <c r="X7" s="189">
        <v>0</v>
      </c>
      <c r="Y7" s="189">
        <v>0</v>
      </c>
      <c r="Z7" s="191">
        <v>0</v>
      </c>
      <c r="AA7" s="224">
        <v>38580</v>
      </c>
      <c r="AB7" s="29">
        <v>38571</v>
      </c>
      <c r="AC7" s="28" t="s">
        <v>106</v>
      </c>
      <c r="AD7" s="28">
        <v>57</v>
      </c>
      <c r="AE7" s="29"/>
      <c r="AF7" s="28"/>
      <c r="AG7" s="82"/>
      <c r="AH7" s="29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73"/>
      <c r="AW7" s="104"/>
      <c r="AX7" s="104"/>
      <c r="AY7" s="104"/>
      <c r="AZ7" s="104"/>
      <c r="BA7" s="104"/>
      <c r="BB7" s="104"/>
      <c r="BC7" s="104"/>
      <c r="BD7" s="104"/>
      <c r="BE7" s="334"/>
      <c r="BF7" s="334"/>
    </row>
    <row r="8" spans="1:58" ht="15">
      <c r="A8" s="60" t="s">
        <v>163</v>
      </c>
      <c r="B8" s="189" t="s">
        <v>178</v>
      </c>
      <c r="C8" s="28" t="s">
        <v>179</v>
      </c>
      <c r="D8" s="29">
        <v>38517</v>
      </c>
      <c r="E8" s="82">
        <v>89</v>
      </c>
      <c r="F8" s="28">
        <v>83</v>
      </c>
      <c r="G8" s="82">
        <v>83.5</v>
      </c>
      <c r="H8" s="82">
        <v>63.5</v>
      </c>
      <c r="I8" s="83" t="s">
        <v>106</v>
      </c>
      <c r="J8" s="83" t="s">
        <v>106</v>
      </c>
      <c r="K8" s="83">
        <v>0.07291666666666667</v>
      </c>
      <c r="L8" s="83">
        <v>0.09027777777777778</v>
      </c>
      <c r="M8" s="82" t="s">
        <v>106</v>
      </c>
      <c r="N8" s="83">
        <v>0.1076388888888889</v>
      </c>
      <c r="O8" s="82" t="s">
        <v>106</v>
      </c>
      <c r="P8" s="84">
        <v>0.13194444444444445</v>
      </c>
      <c r="Q8" s="190">
        <v>123</v>
      </c>
      <c r="R8" s="189">
        <v>111</v>
      </c>
      <c r="S8" s="189">
        <v>110</v>
      </c>
      <c r="T8" s="189">
        <v>109</v>
      </c>
      <c r="U8" s="189">
        <v>1</v>
      </c>
      <c r="V8" s="189">
        <v>1</v>
      </c>
      <c r="W8" s="189">
        <v>1</v>
      </c>
      <c r="X8" s="189">
        <v>12</v>
      </c>
      <c r="Y8" s="189">
        <v>12</v>
      </c>
      <c r="Z8" s="191">
        <v>0</v>
      </c>
      <c r="AA8" s="224">
        <v>38583</v>
      </c>
      <c r="AB8" s="29">
        <v>38576</v>
      </c>
      <c r="AC8" s="28" t="s">
        <v>106</v>
      </c>
      <c r="AD8" s="28">
        <v>60</v>
      </c>
      <c r="AE8" s="29">
        <v>38579</v>
      </c>
      <c r="AF8" s="28" t="s">
        <v>106</v>
      </c>
      <c r="AG8" s="28">
        <v>3</v>
      </c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73"/>
      <c r="AW8" s="104"/>
      <c r="AX8" s="104"/>
      <c r="AY8" s="104"/>
      <c r="AZ8" s="104"/>
      <c r="BA8" s="104"/>
      <c r="BB8" s="104"/>
      <c r="BC8" s="104"/>
      <c r="BD8" s="104"/>
      <c r="BE8" s="334"/>
      <c r="BF8" s="334"/>
    </row>
    <row r="9" spans="1:58" ht="15">
      <c r="A9" s="60" t="s">
        <v>180</v>
      </c>
      <c r="B9" s="189" t="s">
        <v>181</v>
      </c>
      <c r="C9" s="28" t="s">
        <v>182</v>
      </c>
      <c r="D9" s="29">
        <v>38524</v>
      </c>
      <c r="E9" s="82">
        <v>81</v>
      </c>
      <c r="F9" s="82">
        <v>71</v>
      </c>
      <c r="G9" s="82">
        <v>78</v>
      </c>
      <c r="H9" s="82">
        <v>59</v>
      </c>
      <c r="I9" s="83" t="s">
        <v>106</v>
      </c>
      <c r="J9" s="83" t="s">
        <v>106</v>
      </c>
      <c r="K9" s="83">
        <v>0.9930555555555555</v>
      </c>
      <c r="L9" s="83">
        <v>0</v>
      </c>
      <c r="M9" s="83" t="s">
        <v>106</v>
      </c>
      <c r="N9" s="83">
        <v>0.010416666666666666</v>
      </c>
      <c r="O9" s="82" t="s">
        <v>106</v>
      </c>
      <c r="P9" s="84">
        <v>0.027777777777777776</v>
      </c>
      <c r="Q9" s="190">
        <v>88</v>
      </c>
      <c r="R9" s="189">
        <v>80</v>
      </c>
      <c r="S9" s="189">
        <v>80</v>
      </c>
      <c r="T9" s="189">
        <v>79</v>
      </c>
      <c r="U9" s="189">
        <v>1</v>
      </c>
      <c r="V9" s="189">
        <v>0</v>
      </c>
      <c r="W9" s="189">
        <v>0</v>
      </c>
      <c r="X9" s="189">
        <v>8</v>
      </c>
      <c r="Y9" s="189">
        <v>8</v>
      </c>
      <c r="Z9" s="191">
        <v>0</v>
      </c>
      <c r="AA9" s="224">
        <v>38583</v>
      </c>
      <c r="AB9" s="29">
        <v>38576</v>
      </c>
      <c r="AC9" s="28" t="s">
        <v>106</v>
      </c>
      <c r="AD9" s="28">
        <v>53</v>
      </c>
      <c r="AE9" s="29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73"/>
      <c r="AW9" s="104"/>
      <c r="AX9" s="104"/>
      <c r="AY9" s="104"/>
      <c r="AZ9" s="104"/>
      <c r="BA9" s="104"/>
      <c r="BB9" s="104"/>
      <c r="BC9" s="104"/>
      <c r="BD9" s="104"/>
      <c r="BE9" s="104"/>
      <c r="BF9" s="104"/>
    </row>
    <row r="10" spans="1:58" ht="15">
      <c r="A10" s="60" t="s">
        <v>245</v>
      </c>
      <c r="B10" s="189" t="s">
        <v>183</v>
      </c>
      <c r="C10" s="28" t="s">
        <v>184</v>
      </c>
      <c r="D10" s="29">
        <v>38524</v>
      </c>
      <c r="E10" s="82">
        <v>77</v>
      </c>
      <c r="F10" s="28">
        <v>75</v>
      </c>
      <c r="G10" s="82">
        <v>73</v>
      </c>
      <c r="H10" s="82">
        <v>57.5</v>
      </c>
      <c r="I10" s="83" t="s">
        <v>106</v>
      </c>
      <c r="J10" s="83" t="s">
        <v>106</v>
      </c>
      <c r="K10" s="83" t="s">
        <v>106</v>
      </c>
      <c r="L10" s="83">
        <v>0.18055555555555555</v>
      </c>
      <c r="M10" s="82" t="s">
        <v>106</v>
      </c>
      <c r="N10" s="83">
        <v>0.18888888888888888</v>
      </c>
      <c r="O10" s="82" t="s">
        <v>106</v>
      </c>
      <c r="P10" s="84">
        <v>0.2152777777777778</v>
      </c>
      <c r="Q10" s="190">
        <v>122</v>
      </c>
      <c r="R10" s="189">
        <v>107</v>
      </c>
      <c r="S10" s="189">
        <v>107</v>
      </c>
      <c r="T10" s="189">
        <v>106</v>
      </c>
      <c r="U10" s="189">
        <v>1</v>
      </c>
      <c r="V10" s="189">
        <v>0</v>
      </c>
      <c r="W10" s="189">
        <v>0</v>
      </c>
      <c r="X10" s="189">
        <v>15</v>
      </c>
      <c r="Y10" s="189">
        <v>15</v>
      </c>
      <c r="Z10" s="191">
        <v>0</v>
      </c>
      <c r="AA10" s="224">
        <v>38584</v>
      </c>
      <c r="AB10" s="29">
        <v>38578</v>
      </c>
      <c r="AC10" s="28" t="s">
        <v>106</v>
      </c>
      <c r="AD10" s="28">
        <v>55</v>
      </c>
      <c r="AE10" s="29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73"/>
      <c r="AW10" s="104"/>
      <c r="AX10" s="104"/>
      <c r="AY10" s="104"/>
      <c r="AZ10" s="104"/>
      <c r="BA10" s="104"/>
      <c r="BB10" s="104"/>
      <c r="BC10" s="104"/>
      <c r="BD10" s="104"/>
      <c r="BE10" s="334"/>
      <c r="BF10" s="334"/>
    </row>
    <row r="11" spans="1:58" ht="15">
      <c r="A11" s="60" t="s">
        <v>244</v>
      </c>
      <c r="B11" s="189" t="s">
        <v>216</v>
      </c>
      <c r="C11" s="28" t="s">
        <v>186</v>
      </c>
      <c r="D11" s="29">
        <v>38524</v>
      </c>
      <c r="E11" s="82">
        <v>76</v>
      </c>
      <c r="F11" s="28">
        <v>66</v>
      </c>
      <c r="G11" s="82">
        <v>71</v>
      </c>
      <c r="H11" s="82">
        <v>55</v>
      </c>
      <c r="I11" s="83">
        <v>0.20138888888888887</v>
      </c>
      <c r="J11" s="83" t="s">
        <v>106</v>
      </c>
      <c r="K11" s="83" t="s">
        <v>106</v>
      </c>
      <c r="L11" s="83">
        <v>0.2222222222222222</v>
      </c>
      <c r="M11" s="82" t="s">
        <v>106</v>
      </c>
      <c r="N11" s="83">
        <v>0.23958333333333334</v>
      </c>
      <c r="O11" s="82" t="s">
        <v>106</v>
      </c>
      <c r="P11" s="84">
        <v>0.25972222222222224</v>
      </c>
      <c r="Q11" s="190">
        <v>106</v>
      </c>
      <c r="R11" s="189">
        <v>105</v>
      </c>
      <c r="S11" s="189">
        <v>102</v>
      </c>
      <c r="T11" s="189">
        <v>94</v>
      </c>
      <c r="U11" s="189">
        <v>8</v>
      </c>
      <c r="V11" s="189">
        <v>3</v>
      </c>
      <c r="W11" s="189">
        <v>3</v>
      </c>
      <c r="X11" s="189">
        <v>1</v>
      </c>
      <c r="Y11" s="189">
        <v>1</v>
      </c>
      <c r="Z11" s="191">
        <v>0</v>
      </c>
      <c r="AA11" s="224">
        <v>38584</v>
      </c>
      <c r="AB11" s="29">
        <v>38576</v>
      </c>
      <c r="AC11" s="28" t="s">
        <v>106</v>
      </c>
      <c r="AD11" s="28">
        <v>53</v>
      </c>
      <c r="AE11" s="29">
        <v>38581</v>
      </c>
      <c r="AF11" s="28" t="s">
        <v>106</v>
      </c>
      <c r="AG11" s="28">
        <v>5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73"/>
      <c r="AW11" s="104"/>
      <c r="AX11" s="104"/>
      <c r="AY11" s="104"/>
      <c r="AZ11" s="104"/>
      <c r="BA11" s="104"/>
      <c r="BB11" s="104"/>
      <c r="BC11" s="104"/>
      <c r="BD11" s="104"/>
      <c r="BE11" s="334"/>
      <c r="BF11" s="334"/>
    </row>
    <row r="12" spans="1:58" ht="15">
      <c r="A12" s="60" t="s">
        <v>187</v>
      </c>
      <c r="B12" s="189" t="s">
        <v>188</v>
      </c>
      <c r="C12" s="28" t="s">
        <v>189</v>
      </c>
      <c r="D12" s="29">
        <v>38527</v>
      </c>
      <c r="E12" s="82">
        <v>85</v>
      </c>
      <c r="F12" s="82">
        <v>81</v>
      </c>
      <c r="G12" s="82">
        <v>80</v>
      </c>
      <c r="H12" s="82">
        <v>62</v>
      </c>
      <c r="I12" s="83" t="s">
        <v>106</v>
      </c>
      <c r="J12" s="83" t="s">
        <v>106</v>
      </c>
      <c r="K12" s="83">
        <v>0.09305555555555556</v>
      </c>
      <c r="L12" s="83">
        <v>0.09791666666666667</v>
      </c>
      <c r="M12" s="82" t="s">
        <v>106</v>
      </c>
      <c r="N12" s="83">
        <v>0.11388888888888889</v>
      </c>
      <c r="O12" s="82" t="s">
        <v>106</v>
      </c>
      <c r="P12" s="84">
        <v>0.12847222222222224</v>
      </c>
      <c r="Q12" s="190">
        <v>82</v>
      </c>
      <c r="R12" s="189">
        <v>78</v>
      </c>
      <c r="S12" s="189">
        <v>5</v>
      </c>
      <c r="T12" s="189">
        <v>4</v>
      </c>
      <c r="U12" s="189">
        <v>1</v>
      </c>
      <c r="V12" s="189">
        <v>73</v>
      </c>
      <c r="W12" s="189">
        <v>73</v>
      </c>
      <c r="X12" s="189">
        <v>4</v>
      </c>
      <c r="Y12" s="189">
        <v>4</v>
      </c>
      <c r="Z12" s="191">
        <v>0</v>
      </c>
      <c r="AA12" s="224">
        <v>38590</v>
      </c>
      <c r="AB12" s="29" t="s">
        <v>106</v>
      </c>
      <c r="AC12" s="28" t="s">
        <v>106</v>
      </c>
      <c r="AD12" s="28" t="s">
        <v>106</v>
      </c>
      <c r="AE12" s="29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73"/>
      <c r="AW12" s="104"/>
      <c r="AX12" s="104"/>
      <c r="AY12" s="104"/>
      <c r="AZ12" s="104"/>
      <c r="BA12" s="104"/>
      <c r="BB12" s="104"/>
      <c r="BC12" s="104"/>
      <c r="BD12" s="104"/>
      <c r="BE12" s="334"/>
      <c r="BF12" s="334"/>
    </row>
    <row r="13" spans="1:58" ht="15">
      <c r="A13" s="60" t="s">
        <v>161</v>
      </c>
      <c r="B13" s="189" t="s">
        <v>190</v>
      </c>
      <c r="C13" s="28" t="s">
        <v>191</v>
      </c>
      <c r="D13" s="29">
        <v>38537</v>
      </c>
      <c r="E13" s="91">
        <v>86</v>
      </c>
      <c r="F13" s="91">
        <v>79</v>
      </c>
      <c r="G13" s="82">
        <v>74</v>
      </c>
      <c r="H13" s="82">
        <v>61</v>
      </c>
      <c r="I13" s="91" t="s">
        <v>106</v>
      </c>
      <c r="J13" s="205" t="s">
        <v>106</v>
      </c>
      <c r="K13" s="205" t="s">
        <v>106</v>
      </c>
      <c r="L13" s="205" t="s">
        <v>106</v>
      </c>
      <c r="M13" s="82" t="s">
        <v>106</v>
      </c>
      <c r="N13" s="83">
        <v>0.05555555555555555</v>
      </c>
      <c r="O13" s="82" t="s">
        <v>106</v>
      </c>
      <c r="P13" s="84">
        <v>0.07291666666666667</v>
      </c>
      <c r="Q13" s="190" t="s">
        <v>106</v>
      </c>
      <c r="R13" s="189" t="s">
        <v>106</v>
      </c>
      <c r="S13" s="189" t="s">
        <v>106</v>
      </c>
      <c r="T13" s="189" t="s">
        <v>106</v>
      </c>
      <c r="U13" s="189" t="s">
        <v>106</v>
      </c>
      <c r="V13" s="189" t="s">
        <v>106</v>
      </c>
      <c r="W13" s="189" t="s">
        <v>106</v>
      </c>
      <c r="X13" s="189" t="s">
        <v>106</v>
      </c>
      <c r="Y13" s="189" t="s">
        <v>106</v>
      </c>
      <c r="Z13" s="191" t="s">
        <v>106</v>
      </c>
      <c r="AA13" s="291" t="s">
        <v>192</v>
      </c>
      <c r="AB13" s="29" t="s">
        <v>106</v>
      </c>
      <c r="AC13" s="28" t="s">
        <v>106</v>
      </c>
      <c r="AD13" s="28" t="s">
        <v>106</v>
      </c>
      <c r="AE13" s="29"/>
      <c r="AF13" s="28"/>
      <c r="AG13" s="28"/>
      <c r="AH13" s="29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73"/>
      <c r="AW13" s="104"/>
      <c r="AX13" s="104"/>
      <c r="AY13" s="104"/>
      <c r="AZ13" s="104"/>
      <c r="BA13" s="104"/>
      <c r="BB13" s="104"/>
      <c r="BC13" s="104"/>
      <c r="BD13" s="104"/>
      <c r="BE13" s="334"/>
      <c r="BF13" s="334"/>
    </row>
    <row r="14" spans="1:58" ht="15">
      <c r="A14" s="60" t="s">
        <v>193</v>
      </c>
      <c r="B14" s="28" t="s">
        <v>194</v>
      </c>
      <c r="C14" s="28" t="s">
        <v>195</v>
      </c>
      <c r="D14" s="29">
        <v>38538</v>
      </c>
      <c r="E14" s="82">
        <v>78</v>
      </c>
      <c r="F14" s="28">
        <v>73</v>
      </c>
      <c r="G14" s="82">
        <v>74</v>
      </c>
      <c r="H14" s="82">
        <v>59</v>
      </c>
      <c r="I14" s="82" t="s">
        <v>106</v>
      </c>
      <c r="J14" s="82" t="s">
        <v>106</v>
      </c>
      <c r="K14" s="82" t="s">
        <v>106</v>
      </c>
      <c r="L14" s="83">
        <v>0.96875</v>
      </c>
      <c r="M14" s="82" t="s">
        <v>106</v>
      </c>
      <c r="N14" s="83">
        <v>0.9895833333333334</v>
      </c>
      <c r="O14" s="82" t="s">
        <v>106</v>
      </c>
      <c r="P14" s="84">
        <v>0.010416666666666666</v>
      </c>
      <c r="Q14" s="249">
        <v>145</v>
      </c>
      <c r="R14" s="82">
        <v>107</v>
      </c>
      <c r="S14" s="82">
        <v>106</v>
      </c>
      <c r="T14" s="82">
        <v>94</v>
      </c>
      <c r="U14" s="82">
        <v>12</v>
      </c>
      <c r="V14" s="82">
        <v>1</v>
      </c>
      <c r="W14" s="82">
        <v>1</v>
      </c>
      <c r="X14" s="82">
        <v>38</v>
      </c>
      <c r="Y14" s="82">
        <v>38</v>
      </c>
      <c r="Z14" s="191">
        <v>0</v>
      </c>
      <c r="AA14" s="124">
        <v>38602</v>
      </c>
      <c r="AB14" s="29" t="s">
        <v>106</v>
      </c>
      <c r="AC14" s="28" t="s">
        <v>106</v>
      </c>
      <c r="AD14" s="28" t="s">
        <v>106</v>
      </c>
      <c r="AE14" s="29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73"/>
      <c r="AW14" s="104"/>
      <c r="AX14" s="104"/>
      <c r="AY14" s="104"/>
      <c r="AZ14" s="104"/>
      <c r="BA14" s="104"/>
      <c r="BB14" s="104"/>
      <c r="BC14" s="104"/>
      <c r="BD14" s="104"/>
      <c r="BE14" s="334"/>
      <c r="BF14" s="334"/>
    </row>
    <row r="15" spans="1:58" ht="15">
      <c r="A15" s="60" t="s">
        <v>165</v>
      </c>
      <c r="B15" s="28" t="s">
        <v>106</v>
      </c>
      <c r="C15" s="28" t="s">
        <v>196</v>
      </c>
      <c r="D15" s="29">
        <v>38539</v>
      </c>
      <c r="E15" s="82" t="s">
        <v>106</v>
      </c>
      <c r="F15" s="28" t="s">
        <v>106</v>
      </c>
      <c r="G15" s="82" t="s">
        <v>106</v>
      </c>
      <c r="H15" s="82" t="s">
        <v>106</v>
      </c>
      <c r="I15" s="28" t="s">
        <v>106</v>
      </c>
      <c r="J15" s="83" t="s">
        <v>106</v>
      </c>
      <c r="K15" s="83" t="s">
        <v>106</v>
      </c>
      <c r="L15" s="83" t="s">
        <v>106</v>
      </c>
      <c r="M15" s="82" t="s">
        <v>106</v>
      </c>
      <c r="N15" s="83" t="s">
        <v>106</v>
      </c>
      <c r="O15" s="82" t="s">
        <v>106</v>
      </c>
      <c r="P15" s="84">
        <v>0.15277777777777776</v>
      </c>
      <c r="Q15" s="190">
        <v>119</v>
      </c>
      <c r="R15" s="189">
        <v>115</v>
      </c>
      <c r="S15" s="189">
        <v>115</v>
      </c>
      <c r="T15" s="189">
        <v>111</v>
      </c>
      <c r="U15" s="189">
        <v>4</v>
      </c>
      <c r="V15" s="189">
        <v>0</v>
      </c>
      <c r="W15" s="189">
        <v>0</v>
      </c>
      <c r="X15" s="189">
        <v>4</v>
      </c>
      <c r="Y15" s="189">
        <v>3</v>
      </c>
      <c r="Z15" s="191">
        <v>1</v>
      </c>
      <c r="AA15" s="224">
        <v>38599</v>
      </c>
      <c r="AB15" s="29">
        <v>38592</v>
      </c>
      <c r="AC15" s="28" t="s">
        <v>106</v>
      </c>
      <c r="AD15" s="28">
        <v>53</v>
      </c>
      <c r="AE15" s="29">
        <v>38596</v>
      </c>
      <c r="AF15" s="28" t="s">
        <v>106</v>
      </c>
      <c r="AG15" s="28">
        <v>4</v>
      </c>
      <c r="AH15" s="29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73"/>
      <c r="AW15" s="104"/>
      <c r="AX15" s="104"/>
      <c r="AY15" s="104"/>
      <c r="AZ15" s="104"/>
      <c r="BA15" s="104"/>
      <c r="BB15" s="104"/>
      <c r="BC15" s="104"/>
      <c r="BD15" s="104"/>
      <c r="BE15" s="334"/>
      <c r="BF15" s="334"/>
    </row>
    <row r="16" spans="1:58" ht="15">
      <c r="A16" s="277" t="s">
        <v>197</v>
      </c>
      <c r="B16" s="97" t="s">
        <v>216</v>
      </c>
      <c r="C16" s="28" t="s">
        <v>198</v>
      </c>
      <c r="D16" s="29">
        <v>38540</v>
      </c>
      <c r="E16" s="82">
        <v>74</v>
      </c>
      <c r="F16" s="28">
        <v>57</v>
      </c>
      <c r="G16" s="82">
        <v>68</v>
      </c>
      <c r="H16" s="82">
        <v>49</v>
      </c>
      <c r="I16" s="83" t="s">
        <v>106</v>
      </c>
      <c r="J16" s="83" t="s">
        <v>106</v>
      </c>
      <c r="K16" s="83" t="s">
        <v>106</v>
      </c>
      <c r="L16" s="83">
        <v>0.12152777777777778</v>
      </c>
      <c r="M16" s="82" t="s">
        <v>106</v>
      </c>
      <c r="N16" s="83">
        <v>0.13333333333333333</v>
      </c>
      <c r="O16" s="82" t="s">
        <v>106</v>
      </c>
      <c r="P16" s="84">
        <v>0.1423611111111111</v>
      </c>
      <c r="Q16" s="190">
        <v>101</v>
      </c>
      <c r="R16" s="189">
        <v>96</v>
      </c>
      <c r="S16" s="189">
        <v>95</v>
      </c>
      <c r="T16" s="189">
        <v>93</v>
      </c>
      <c r="U16" s="189">
        <v>2</v>
      </c>
      <c r="V16" s="189">
        <v>1</v>
      </c>
      <c r="W16" s="189">
        <v>1</v>
      </c>
      <c r="X16" s="189">
        <v>5</v>
      </c>
      <c r="Y16" s="189">
        <v>5</v>
      </c>
      <c r="Z16" s="191">
        <v>0</v>
      </c>
      <c r="AA16" s="224">
        <v>38600</v>
      </c>
      <c r="AB16" s="29">
        <v>38594</v>
      </c>
      <c r="AC16" s="28" t="s">
        <v>199</v>
      </c>
      <c r="AD16" s="28">
        <v>54</v>
      </c>
      <c r="AE16" s="29">
        <v>38596</v>
      </c>
      <c r="AF16" s="28" t="s">
        <v>106</v>
      </c>
      <c r="AG16" s="28">
        <v>2</v>
      </c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73"/>
      <c r="AW16" s="104"/>
      <c r="AX16" s="104"/>
      <c r="AY16" s="104"/>
      <c r="AZ16" s="104"/>
      <c r="BA16" s="104"/>
      <c r="BB16" s="104"/>
      <c r="BC16" s="104"/>
      <c r="BD16" s="104"/>
      <c r="BE16" s="334"/>
      <c r="BF16" s="334"/>
    </row>
    <row r="17" spans="1:58" ht="15">
      <c r="A17" s="60" t="s">
        <v>200</v>
      </c>
      <c r="B17" s="28" t="s">
        <v>201</v>
      </c>
      <c r="C17" s="28" t="s">
        <v>179</v>
      </c>
      <c r="D17" s="29">
        <v>38547</v>
      </c>
      <c r="E17" s="82">
        <v>85</v>
      </c>
      <c r="F17" s="28">
        <v>72</v>
      </c>
      <c r="G17" s="82">
        <v>77</v>
      </c>
      <c r="H17" s="82">
        <v>62</v>
      </c>
      <c r="I17" s="83" t="s">
        <v>106</v>
      </c>
      <c r="J17" s="83" t="s">
        <v>106</v>
      </c>
      <c r="K17" s="83">
        <v>0.96875</v>
      </c>
      <c r="L17" s="83">
        <v>0.9930555555555555</v>
      </c>
      <c r="M17" s="82" t="s">
        <v>106</v>
      </c>
      <c r="N17" s="83">
        <v>0.013888888888888888</v>
      </c>
      <c r="O17" s="82" t="s">
        <v>106</v>
      </c>
      <c r="P17" s="84">
        <v>0.027777777777777776</v>
      </c>
      <c r="Q17" s="190">
        <v>115</v>
      </c>
      <c r="R17" s="189">
        <v>113</v>
      </c>
      <c r="S17" s="189">
        <v>113</v>
      </c>
      <c r="T17" s="189">
        <v>110</v>
      </c>
      <c r="U17" s="189">
        <v>3</v>
      </c>
      <c r="V17" s="189">
        <v>0</v>
      </c>
      <c r="W17" s="189">
        <v>0</v>
      </c>
      <c r="X17" s="189">
        <v>2</v>
      </c>
      <c r="Y17" s="189">
        <v>2</v>
      </c>
      <c r="Z17" s="191">
        <v>0</v>
      </c>
      <c r="AA17" s="224">
        <v>38609</v>
      </c>
      <c r="AB17" s="29">
        <v>38603</v>
      </c>
      <c r="AC17" s="28" t="s">
        <v>106</v>
      </c>
      <c r="AD17" s="28">
        <v>56</v>
      </c>
      <c r="AE17" s="29">
        <v>38604</v>
      </c>
      <c r="AF17" s="28" t="s">
        <v>106</v>
      </c>
      <c r="AG17" s="28">
        <v>1</v>
      </c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73"/>
      <c r="AW17" s="104"/>
      <c r="AX17" s="104"/>
      <c r="AY17" s="104"/>
      <c r="AZ17" s="104"/>
      <c r="BA17" s="104"/>
      <c r="BB17" s="104"/>
      <c r="BC17" s="104"/>
      <c r="BD17" s="104"/>
      <c r="BE17" s="334"/>
      <c r="BF17" s="334"/>
    </row>
    <row r="18" spans="1:58" ht="15">
      <c r="A18" s="60" t="s">
        <v>202</v>
      </c>
      <c r="B18" s="28">
        <v>139</v>
      </c>
      <c r="C18" s="28" t="s">
        <v>203</v>
      </c>
      <c r="D18" s="29">
        <v>38553</v>
      </c>
      <c r="E18" s="82">
        <v>73</v>
      </c>
      <c r="F18" s="82">
        <v>66</v>
      </c>
      <c r="G18" s="82">
        <v>64</v>
      </c>
      <c r="H18" s="82">
        <v>50</v>
      </c>
      <c r="I18" s="82" t="s">
        <v>106</v>
      </c>
      <c r="J18" s="83" t="s">
        <v>106</v>
      </c>
      <c r="K18" s="83" t="s">
        <v>106</v>
      </c>
      <c r="L18" s="83">
        <v>0.21875</v>
      </c>
      <c r="M18" s="82" t="s">
        <v>106</v>
      </c>
      <c r="N18" s="83">
        <v>0.23611111111111113</v>
      </c>
      <c r="O18" s="82" t="s">
        <v>106</v>
      </c>
      <c r="P18" s="84">
        <v>0.2534722222222222</v>
      </c>
      <c r="Q18" s="190">
        <v>87</v>
      </c>
      <c r="R18" s="189">
        <v>85</v>
      </c>
      <c r="S18" s="189">
        <v>83</v>
      </c>
      <c r="T18" s="189">
        <v>83</v>
      </c>
      <c r="U18" s="189">
        <v>0</v>
      </c>
      <c r="V18" s="189">
        <v>2</v>
      </c>
      <c r="W18" s="189">
        <v>2</v>
      </c>
      <c r="X18" s="189">
        <v>2</v>
      </c>
      <c r="Y18" s="189">
        <v>2</v>
      </c>
      <c r="Z18" s="191">
        <v>0</v>
      </c>
      <c r="AA18" s="224">
        <v>38615</v>
      </c>
      <c r="AB18" s="29">
        <v>38608</v>
      </c>
      <c r="AC18" s="28" t="s">
        <v>199</v>
      </c>
      <c r="AD18" s="28">
        <v>52</v>
      </c>
      <c r="AE18" s="29">
        <v>38612</v>
      </c>
      <c r="AF18" s="28" t="s">
        <v>106</v>
      </c>
      <c r="AG18" s="28">
        <v>4</v>
      </c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9"/>
      <c r="AU18" s="28"/>
      <c r="AV18" s="73"/>
      <c r="AW18" s="104"/>
      <c r="AX18" s="104"/>
      <c r="AY18" s="104"/>
      <c r="AZ18" s="104"/>
      <c r="BA18" s="104"/>
      <c r="BB18" s="104"/>
      <c r="BC18" s="104"/>
      <c r="BD18" s="104"/>
      <c r="BE18" s="334"/>
      <c r="BF18" s="334"/>
    </row>
    <row r="19" spans="1:58" ht="15">
      <c r="A19" s="60" t="s">
        <v>243</v>
      </c>
      <c r="B19" s="189" t="s">
        <v>183</v>
      </c>
      <c r="C19" s="28" t="s">
        <v>186</v>
      </c>
      <c r="D19" s="29">
        <v>38556</v>
      </c>
      <c r="E19" s="82">
        <v>76</v>
      </c>
      <c r="F19" s="28">
        <v>68</v>
      </c>
      <c r="G19" s="82">
        <v>76</v>
      </c>
      <c r="H19" s="82">
        <v>69</v>
      </c>
      <c r="I19" s="28" t="s">
        <v>106</v>
      </c>
      <c r="J19" s="28" t="s">
        <v>106</v>
      </c>
      <c r="K19" s="83" t="s">
        <v>106</v>
      </c>
      <c r="L19" s="83">
        <v>0.9534722222222222</v>
      </c>
      <c r="M19" s="82" t="s">
        <v>106</v>
      </c>
      <c r="N19" s="83">
        <v>0.9618055555555555</v>
      </c>
      <c r="O19" s="82" t="s">
        <v>106</v>
      </c>
      <c r="P19" s="84">
        <v>0.9736111111111111</v>
      </c>
      <c r="Q19" s="190">
        <v>104</v>
      </c>
      <c r="R19" s="189">
        <v>100</v>
      </c>
      <c r="S19" s="189">
        <v>97</v>
      </c>
      <c r="T19" s="189">
        <v>91</v>
      </c>
      <c r="U19" s="189">
        <v>6</v>
      </c>
      <c r="V19" s="189">
        <v>3</v>
      </c>
      <c r="W19" s="189">
        <v>3</v>
      </c>
      <c r="X19" s="189">
        <v>4</v>
      </c>
      <c r="Y19" s="189">
        <v>4</v>
      </c>
      <c r="Z19" s="191">
        <v>0</v>
      </c>
      <c r="AA19" s="224">
        <v>38611</v>
      </c>
      <c r="AB19" s="29">
        <v>38603</v>
      </c>
      <c r="AC19" s="28" t="s">
        <v>106</v>
      </c>
      <c r="AD19" s="28">
        <v>47</v>
      </c>
      <c r="AE19" s="29">
        <v>38608</v>
      </c>
      <c r="AF19" s="28" t="s">
        <v>106</v>
      </c>
      <c r="AG19" s="28">
        <v>5</v>
      </c>
      <c r="AH19" s="29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73"/>
      <c r="AW19" s="104"/>
      <c r="AX19" s="104"/>
      <c r="AY19" s="104"/>
      <c r="AZ19" s="104"/>
      <c r="BA19" s="104"/>
      <c r="BB19" s="104"/>
      <c r="BC19" s="104"/>
      <c r="BD19" s="104"/>
      <c r="BE19" s="334"/>
      <c r="BF19" s="334"/>
    </row>
    <row r="20" spans="1:58" ht="15">
      <c r="A20" s="60" t="s">
        <v>204</v>
      </c>
      <c r="B20" s="189" t="s">
        <v>216</v>
      </c>
      <c r="C20" s="28" t="s">
        <v>203</v>
      </c>
      <c r="D20" s="29">
        <v>38556</v>
      </c>
      <c r="E20" s="82">
        <v>75.5</v>
      </c>
      <c r="F20" s="28">
        <v>69</v>
      </c>
      <c r="G20" s="82">
        <v>80</v>
      </c>
      <c r="H20" s="82">
        <v>56</v>
      </c>
      <c r="I20" s="82" t="s">
        <v>106</v>
      </c>
      <c r="J20" s="82" t="s">
        <v>106</v>
      </c>
      <c r="K20" s="83">
        <v>0.041666666666666664</v>
      </c>
      <c r="L20" s="83">
        <v>0.05555555555555555</v>
      </c>
      <c r="M20" s="82" t="s">
        <v>106</v>
      </c>
      <c r="N20" s="83">
        <v>0.07013888888888889</v>
      </c>
      <c r="O20" s="82" t="s">
        <v>106</v>
      </c>
      <c r="P20" s="84">
        <v>0.08055555555555556</v>
      </c>
      <c r="Q20" s="190">
        <v>75</v>
      </c>
      <c r="R20" s="189">
        <v>73</v>
      </c>
      <c r="S20" s="189">
        <v>73</v>
      </c>
      <c r="T20" s="189">
        <v>73</v>
      </c>
      <c r="U20" s="189">
        <v>0</v>
      </c>
      <c r="V20" s="189">
        <v>0</v>
      </c>
      <c r="W20" s="189">
        <v>0</v>
      </c>
      <c r="X20" s="189">
        <v>2</v>
      </c>
      <c r="Y20" s="189">
        <v>2</v>
      </c>
      <c r="Z20" s="191">
        <v>0</v>
      </c>
      <c r="AA20" s="224">
        <v>38620</v>
      </c>
      <c r="AB20" s="29">
        <v>38614</v>
      </c>
      <c r="AC20" s="28" t="s">
        <v>106</v>
      </c>
      <c r="AD20" s="28">
        <v>59</v>
      </c>
      <c r="AE20" s="29">
        <v>38615</v>
      </c>
      <c r="AF20" s="28" t="s">
        <v>106</v>
      </c>
      <c r="AG20" s="28">
        <v>1</v>
      </c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73"/>
      <c r="AW20" s="104"/>
      <c r="AX20" s="104"/>
      <c r="AY20" s="104"/>
      <c r="AZ20" s="104"/>
      <c r="BA20" s="104"/>
      <c r="BB20" s="104"/>
      <c r="BC20" s="104"/>
      <c r="BD20" s="104"/>
      <c r="BE20" s="334"/>
      <c r="BF20" s="334"/>
    </row>
    <row r="21" spans="1:58" ht="15.75" thickBot="1">
      <c r="A21" s="206" t="s">
        <v>167</v>
      </c>
      <c r="B21" s="301" t="s">
        <v>106</v>
      </c>
      <c r="C21" s="74" t="s">
        <v>205</v>
      </c>
      <c r="D21" s="98">
        <v>38534</v>
      </c>
      <c r="E21" s="279" t="s">
        <v>106</v>
      </c>
      <c r="F21" s="74" t="s">
        <v>106</v>
      </c>
      <c r="G21" s="279" t="s">
        <v>106</v>
      </c>
      <c r="H21" s="279" t="s">
        <v>106</v>
      </c>
      <c r="I21" s="278" t="s">
        <v>106</v>
      </c>
      <c r="J21" s="278" t="s">
        <v>106</v>
      </c>
      <c r="K21" s="278" t="s">
        <v>106</v>
      </c>
      <c r="L21" s="278" t="s">
        <v>106</v>
      </c>
      <c r="M21" s="279" t="s">
        <v>106</v>
      </c>
      <c r="N21" s="278" t="s">
        <v>106</v>
      </c>
      <c r="O21" s="279" t="s">
        <v>106</v>
      </c>
      <c r="P21" s="280" t="s">
        <v>106</v>
      </c>
      <c r="Q21" s="302">
        <v>114</v>
      </c>
      <c r="R21" s="301">
        <v>109</v>
      </c>
      <c r="S21" s="301">
        <v>109</v>
      </c>
      <c r="T21" s="301">
        <v>101</v>
      </c>
      <c r="U21" s="301">
        <v>8</v>
      </c>
      <c r="V21" s="301">
        <v>0</v>
      </c>
      <c r="W21" s="301">
        <v>0</v>
      </c>
      <c r="X21" s="301">
        <v>5</v>
      </c>
      <c r="Y21" s="301">
        <v>5</v>
      </c>
      <c r="Z21" s="303">
        <v>0</v>
      </c>
      <c r="AA21" s="304">
        <v>38596</v>
      </c>
      <c r="AB21" s="98" t="s">
        <v>106</v>
      </c>
      <c r="AC21" s="74" t="s">
        <v>106</v>
      </c>
      <c r="AD21" s="74" t="s">
        <v>106</v>
      </c>
      <c r="AE21" s="98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5"/>
      <c r="AW21" s="104"/>
      <c r="AX21" s="104"/>
      <c r="AY21" s="104"/>
      <c r="AZ21" s="104"/>
      <c r="BA21" s="104"/>
      <c r="BB21" s="104"/>
      <c r="BC21" s="104"/>
      <c r="BD21" s="104"/>
      <c r="BE21" s="334"/>
      <c r="BF21" s="334"/>
    </row>
    <row r="22" spans="1:48" s="225" customFormat="1" ht="15.75" thickBot="1">
      <c r="A22" s="207"/>
      <c r="B22" s="228"/>
      <c r="C22" s="228"/>
      <c r="D22" s="233"/>
      <c r="E22" s="228"/>
      <c r="F22" s="228"/>
      <c r="G22" s="228"/>
      <c r="H22" s="228"/>
      <c r="I22" s="228"/>
      <c r="J22" s="234"/>
      <c r="K22" s="234"/>
      <c r="L22" s="234"/>
      <c r="M22" s="228"/>
      <c r="N22" s="234"/>
      <c r="O22" s="228"/>
      <c r="P22" s="234"/>
      <c r="Q22" s="292">
        <f aca="true" t="shared" si="0" ref="Q22:Z22">SUM(Q7:Q21)</f>
        <v>1494</v>
      </c>
      <c r="R22" s="292">
        <f t="shared" si="0"/>
        <v>1392</v>
      </c>
      <c r="S22" s="292">
        <f t="shared" si="0"/>
        <v>1305</v>
      </c>
      <c r="T22" s="292">
        <f t="shared" si="0"/>
        <v>1258</v>
      </c>
      <c r="U22" s="292">
        <f t="shared" si="0"/>
        <v>47</v>
      </c>
      <c r="V22" s="292">
        <f t="shared" si="0"/>
        <v>87</v>
      </c>
      <c r="W22" s="292">
        <f t="shared" si="0"/>
        <v>87</v>
      </c>
      <c r="X22" s="292">
        <f t="shared" si="0"/>
        <v>102</v>
      </c>
      <c r="Y22" s="292">
        <f t="shared" si="0"/>
        <v>101</v>
      </c>
      <c r="Z22" s="292">
        <f t="shared" si="0"/>
        <v>1</v>
      </c>
      <c r="AA22" s="233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</row>
    <row r="23" spans="1:22" ht="15">
      <c r="A23" s="15" t="s">
        <v>61</v>
      </c>
      <c r="B23" s="15"/>
      <c r="C23" s="15" t="s">
        <v>62</v>
      </c>
      <c r="D23" s="15"/>
      <c r="E23" s="15"/>
      <c r="F23" s="15" t="s">
        <v>63</v>
      </c>
      <c r="G23" s="15"/>
      <c r="H23" s="16" t="s">
        <v>64</v>
      </c>
      <c r="I23" s="15"/>
      <c r="J23" s="17"/>
      <c r="K23" s="15" t="s">
        <v>65</v>
      </c>
      <c r="L23" s="15"/>
      <c r="M23" s="15"/>
      <c r="N23" s="17"/>
      <c r="O23" s="15"/>
      <c r="P23" s="14"/>
      <c r="Q23" s="15" t="s">
        <v>66</v>
      </c>
      <c r="R23" s="15"/>
      <c r="S23" s="12"/>
      <c r="T23" s="12"/>
      <c r="U23" s="12"/>
      <c r="V23" s="11"/>
    </row>
    <row r="24" spans="1:22" ht="15">
      <c r="A24" s="15"/>
      <c r="B24" s="15"/>
      <c r="C24" s="15"/>
      <c r="D24" s="15"/>
      <c r="E24" s="15"/>
      <c r="F24" s="15"/>
      <c r="G24" s="15"/>
      <c r="H24" s="16"/>
      <c r="I24" s="15"/>
      <c r="J24" s="17"/>
      <c r="K24" s="15"/>
      <c r="L24" s="15"/>
      <c r="M24" s="15"/>
      <c r="N24" s="17"/>
      <c r="O24" s="15"/>
      <c r="P24" s="14"/>
      <c r="Q24" s="15"/>
      <c r="R24" s="15"/>
      <c r="S24" s="12"/>
      <c r="T24" s="12"/>
      <c r="U24" s="12"/>
      <c r="V24" s="11"/>
    </row>
    <row r="25" ht="15.75" thickBot="1"/>
    <row r="26" spans="1:14" ht="15" customHeight="1">
      <c r="A26" s="15"/>
      <c r="B26" s="15"/>
      <c r="C26" s="15"/>
      <c r="D26" s="342" t="s">
        <v>67</v>
      </c>
      <c r="E26" s="343"/>
      <c r="F26" s="343"/>
      <c r="G26" s="343"/>
      <c r="H26" s="343"/>
      <c r="I26" s="343"/>
      <c r="J26" s="343"/>
      <c r="K26" s="343"/>
      <c r="L26" s="343"/>
      <c r="M26" s="344"/>
      <c r="N26" s="112"/>
    </row>
    <row r="27" spans="1:13" ht="30" customHeight="1" thickBot="1">
      <c r="A27" s="21"/>
      <c r="B27" s="21"/>
      <c r="C27" s="15"/>
      <c r="D27" s="113"/>
      <c r="E27" s="345" t="s">
        <v>68</v>
      </c>
      <c r="F27" s="346"/>
      <c r="G27" s="346"/>
      <c r="H27" s="346"/>
      <c r="I27" s="346"/>
      <c r="J27" s="347"/>
      <c r="K27" s="353" t="s">
        <v>69</v>
      </c>
      <c r="L27" s="354"/>
      <c r="M27" s="355"/>
    </row>
    <row r="28" spans="1:26" ht="28.5" customHeight="1">
      <c r="A28" s="18" t="s">
        <v>0</v>
      </c>
      <c r="B28" s="19" t="s">
        <v>2</v>
      </c>
      <c r="C28" s="20" t="s">
        <v>3</v>
      </c>
      <c r="D28" s="119" t="s">
        <v>70</v>
      </c>
      <c r="E28" s="117"/>
      <c r="F28" s="348" t="s">
        <v>71</v>
      </c>
      <c r="G28" s="349"/>
      <c r="H28" s="350"/>
      <c r="I28" s="351" t="s">
        <v>72</v>
      </c>
      <c r="J28" s="352"/>
      <c r="K28" s="120"/>
      <c r="L28" s="121"/>
      <c r="M28" s="122"/>
      <c r="N28" s="27"/>
      <c r="O28" s="24" t="s">
        <v>40</v>
      </c>
      <c r="P28" s="25" t="s">
        <v>41</v>
      </c>
      <c r="Q28" s="25" t="s">
        <v>42</v>
      </c>
      <c r="R28" s="23" t="s">
        <v>43</v>
      </c>
      <c r="S28" s="25" t="s">
        <v>41</v>
      </c>
      <c r="T28" s="22" t="s">
        <v>44</v>
      </c>
      <c r="U28" s="23" t="s">
        <v>45</v>
      </c>
      <c r="V28" s="22" t="s">
        <v>41</v>
      </c>
      <c r="W28" s="22" t="s">
        <v>44</v>
      </c>
      <c r="X28" s="23" t="s">
        <v>46</v>
      </c>
      <c r="Y28" s="22" t="s">
        <v>41</v>
      </c>
      <c r="Z28" s="26" t="s">
        <v>44</v>
      </c>
    </row>
    <row r="29" spans="1:26" ht="60" customHeight="1" thickBot="1">
      <c r="A29" s="41" t="s">
        <v>73</v>
      </c>
      <c r="B29" s="42" t="s">
        <v>13</v>
      </c>
      <c r="C29" s="43" t="s">
        <v>14</v>
      </c>
      <c r="D29" s="118" t="s">
        <v>74</v>
      </c>
      <c r="E29" s="114" t="s">
        <v>75</v>
      </c>
      <c r="F29" s="115" t="s">
        <v>76</v>
      </c>
      <c r="G29" s="45" t="s">
        <v>78</v>
      </c>
      <c r="H29" s="44" t="s">
        <v>77</v>
      </c>
      <c r="I29" s="116" t="s">
        <v>76</v>
      </c>
      <c r="J29" s="46" t="s">
        <v>79</v>
      </c>
      <c r="K29" s="123" t="s">
        <v>75</v>
      </c>
      <c r="L29" s="47" t="s">
        <v>80</v>
      </c>
      <c r="M29" s="48" t="s">
        <v>81</v>
      </c>
      <c r="N29" s="49" t="s">
        <v>82</v>
      </c>
      <c r="O29" s="50" t="s">
        <v>50</v>
      </c>
      <c r="P29" s="51" t="s">
        <v>51</v>
      </c>
      <c r="Q29" s="51" t="s">
        <v>52</v>
      </c>
      <c r="R29" s="52" t="s">
        <v>53</v>
      </c>
      <c r="S29" s="51" t="s">
        <v>51</v>
      </c>
      <c r="T29" s="53" t="s">
        <v>54</v>
      </c>
      <c r="U29" s="52" t="s">
        <v>55</v>
      </c>
      <c r="V29" s="53" t="s">
        <v>51</v>
      </c>
      <c r="W29" s="53" t="s">
        <v>54</v>
      </c>
      <c r="X29" s="52" t="s">
        <v>56</v>
      </c>
      <c r="Y29" s="53" t="s">
        <v>51</v>
      </c>
      <c r="Z29" s="54" t="s">
        <v>54</v>
      </c>
    </row>
    <row r="30" spans="1:26" s="200" customFormat="1" ht="15.75" thickBot="1">
      <c r="A30" s="339" t="s">
        <v>162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1"/>
    </row>
    <row r="31" spans="1:26" s="200" customFormat="1" ht="15.75" thickBot="1">
      <c r="A31" s="285"/>
      <c r="B31" s="130"/>
      <c r="C31" s="196"/>
      <c r="D31" s="130"/>
      <c r="E31" s="130"/>
      <c r="F31" s="130"/>
      <c r="G31" s="130"/>
      <c r="H31" s="130"/>
      <c r="I31" s="130"/>
      <c r="J31" s="130"/>
      <c r="K31" s="130"/>
      <c r="L31" s="130"/>
      <c r="M31" s="247"/>
      <c r="N31" s="289"/>
      <c r="O31" s="196"/>
      <c r="P31" s="130"/>
      <c r="Q31" s="130"/>
      <c r="R31" s="196"/>
      <c r="S31" s="130"/>
      <c r="T31" s="130"/>
      <c r="U31" s="130"/>
      <c r="V31" s="130"/>
      <c r="W31" s="130"/>
      <c r="X31" s="130"/>
      <c r="Y31" s="130"/>
      <c r="Z31" s="130"/>
    </row>
    <row r="32" spans="1:26" s="200" customFormat="1" ht="15.75" thickBot="1">
      <c r="A32" s="339" t="s">
        <v>83</v>
      </c>
      <c r="B32" s="340"/>
      <c r="C32" s="340"/>
      <c r="D32" s="340"/>
      <c r="E32" s="340"/>
      <c r="F32" s="340"/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1"/>
    </row>
    <row r="33" spans="1:26" s="200" customFormat="1" ht="15">
      <c r="A33" s="244" t="s">
        <v>250</v>
      </c>
      <c r="B33" s="216" t="s">
        <v>106</v>
      </c>
      <c r="C33" s="246" t="s">
        <v>106</v>
      </c>
      <c r="D33" s="218">
        <v>115</v>
      </c>
      <c r="E33" s="218">
        <v>112</v>
      </c>
      <c r="F33" s="218">
        <v>109</v>
      </c>
      <c r="G33" s="218">
        <v>96</v>
      </c>
      <c r="H33" s="218">
        <v>13</v>
      </c>
      <c r="I33" s="218">
        <v>3</v>
      </c>
      <c r="J33" s="218">
        <v>3</v>
      </c>
      <c r="K33" s="218">
        <v>3</v>
      </c>
      <c r="L33" s="218">
        <v>3</v>
      </c>
      <c r="M33" s="219">
        <v>0</v>
      </c>
      <c r="N33" s="288">
        <v>38582</v>
      </c>
      <c r="O33" s="217">
        <v>38573</v>
      </c>
      <c r="P33" s="216" t="s">
        <v>106</v>
      </c>
      <c r="Q33" s="216" t="s">
        <v>106</v>
      </c>
      <c r="R33" s="217">
        <v>38580</v>
      </c>
      <c r="S33" s="216" t="s">
        <v>106</v>
      </c>
      <c r="T33" s="218">
        <v>7</v>
      </c>
      <c r="U33" s="218"/>
      <c r="V33" s="218"/>
      <c r="W33" s="218"/>
      <c r="X33" s="218"/>
      <c r="Y33" s="218"/>
      <c r="Z33" s="219"/>
    </row>
    <row r="34" spans="1:26" s="200" customFormat="1" ht="15">
      <c r="A34" s="368" t="s">
        <v>251</v>
      </c>
      <c r="B34" s="130" t="s">
        <v>106</v>
      </c>
      <c r="C34" s="196" t="s">
        <v>106</v>
      </c>
      <c r="D34" s="241">
        <v>111</v>
      </c>
      <c r="E34" s="241">
        <v>92</v>
      </c>
      <c r="F34" s="241">
        <v>92</v>
      </c>
      <c r="G34" s="241">
        <v>88</v>
      </c>
      <c r="H34" s="241">
        <v>4</v>
      </c>
      <c r="I34" s="241">
        <v>0</v>
      </c>
      <c r="J34" s="241">
        <v>0</v>
      </c>
      <c r="K34" s="241">
        <v>19</v>
      </c>
      <c r="L34" s="241">
        <v>19</v>
      </c>
      <c r="M34" s="369">
        <v>0</v>
      </c>
      <c r="N34" s="286">
        <v>38589</v>
      </c>
      <c r="O34" s="242">
        <v>38581</v>
      </c>
      <c r="P34" s="130" t="s">
        <v>106</v>
      </c>
      <c r="Q34" s="130" t="s">
        <v>106</v>
      </c>
      <c r="R34" s="242">
        <v>38586</v>
      </c>
      <c r="S34" s="130" t="s">
        <v>106</v>
      </c>
      <c r="T34" s="241">
        <v>5</v>
      </c>
      <c r="U34" s="241"/>
      <c r="V34" s="241"/>
      <c r="W34" s="241"/>
      <c r="X34" s="241"/>
      <c r="Y34" s="241"/>
      <c r="Z34" s="369"/>
    </row>
    <row r="35" spans="1:26" s="200" customFormat="1" ht="15">
      <c r="A35" s="220" t="s">
        <v>252</v>
      </c>
      <c r="B35" s="28" t="s">
        <v>106</v>
      </c>
      <c r="C35" s="29" t="s">
        <v>106</v>
      </c>
      <c r="D35" s="201">
        <v>88</v>
      </c>
      <c r="E35" s="201">
        <v>84</v>
      </c>
      <c r="F35" s="201">
        <v>84</v>
      </c>
      <c r="G35" s="201">
        <v>79</v>
      </c>
      <c r="H35" s="201">
        <v>5</v>
      </c>
      <c r="I35" s="201">
        <v>0</v>
      </c>
      <c r="J35" s="201">
        <v>0</v>
      </c>
      <c r="K35" s="201">
        <v>4</v>
      </c>
      <c r="L35" s="201">
        <v>4</v>
      </c>
      <c r="M35" s="202">
        <v>0</v>
      </c>
      <c r="N35" s="124">
        <v>38594</v>
      </c>
      <c r="O35" s="203">
        <v>38586</v>
      </c>
      <c r="P35" s="28" t="s">
        <v>106</v>
      </c>
      <c r="Q35" s="28" t="s">
        <v>106</v>
      </c>
      <c r="R35" s="203">
        <v>38592</v>
      </c>
      <c r="S35" s="28" t="s">
        <v>106</v>
      </c>
      <c r="T35" s="201">
        <v>6</v>
      </c>
      <c r="U35" s="201"/>
      <c r="V35" s="201"/>
      <c r="W35" s="201"/>
      <c r="X35" s="201"/>
      <c r="Y35" s="201"/>
      <c r="Z35" s="202"/>
    </row>
    <row r="36" spans="1:26" s="200" customFormat="1" ht="15.75" thickBot="1">
      <c r="A36" s="243" t="s">
        <v>253</v>
      </c>
      <c r="B36" s="223" t="s">
        <v>106</v>
      </c>
      <c r="C36" s="226" t="s">
        <v>106</v>
      </c>
      <c r="D36" s="227">
        <v>87</v>
      </c>
      <c r="E36" s="227">
        <v>86</v>
      </c>
      <c r="F36" s="227">
        <v>82</v>
      </c>
      <c r="G36" s="227">
        <v>82</v>
      </c>
      <c r="H36" s="227">
        <v>0</v>
      </c>
      <c r="I36" s="227">
        <v>4</v>
      </c>
      <c r="J36" s="227">
        <v>4</v>
      </c>
      <c r="K36" s="227">
        <v>1</v>
      </c>
      <c r="L36" s="227">
        <v>1</v>
      </c>
      <c r="M36" s="240">
        <v>0</v>
      </c>
      <c r="N36" s="287">
        <v>38609</v>
      </c>
      <c r="O36" s="239">
        <v>38605</v>
      </c>
      <c r="P36" s="223">
        <v>4</v>
      </c>
      <c r="Q36" s="223" t="s">
        <v>106</v>
      </c>
      <c r="R36" s="227"/>
      <c r="S36" s="227"/>
      <c r="T36" s="227"/>
      <c r="U36" s="227"/>
      <c r="V36" s="227"/>
      <c r="W36" s="227"/>
      <c r="X36" s="227"/>
      <c r="Y36" s="227"/>
      <c r="Z36" s="240"/>
    </row>
    <row r="37" spans="1:26" s="200" customFormat="1" ht="15.75" thickBot="1">
      <c r="A37" s="339" t="s">
        <v>84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1"/>
    </row>
    <row r="38" spans="1:26" s="200" customFormat="1" ht="15">
      <c r="A38" s="244" t="s">
        <v>254</v>
      </c>
      <c r="B38" s="216" t="s">
        <v>106</v>
      </c>
      <c r="C38" s="246" t="s">
        <v>106</v>
      </c>
      <c r="D38" s="218">
        <v>99</v>
      </c>
      <c r="E38" s="218">
        <v>95</v>
      </c>
      <c r="F38" s="218">
        <v>94</v>
      </c>
      <c r="G38" s="218">
        <v>91</v>
      </c>
      <c r="H38" s="218">
        <v>2</v>
      </c>
      <c r="I38" s="218">
        <v>1</v>
      </c>
      <c r="J38" s="218">
        <v>1</v>
      </c>
      <c r="K38" s="218">
        <v>4</v>
      </c>
      <c r="L38" s="218">
        <v>4</v>
      </c>
      <c r="M38" s="219">
        <v>0</v>
      </c>
      <c r="N38" s="288">
        <v>38587</v>
      </c>
      <c r="O38" s="217">
        <v>38579</v>
      </c>
      <c r="P38" s="216" t="s">
        <v>106</v>
      </c>
      <c r="Q38" s="216" t="s">
        <v>106</v>
      </c>
      <c r="R38" s="217">
        <v>38585</v>
      </c>
      <c r="S38" s="216" t="s">
        <v>106</v>
      </c>
      <c r="T38" s="218">
        <v>6</v>
      </c>
      <c r="U38" s="217"/>
      <c r="V38" s="218"/>
      <c r="W38" s="218"/>
      <c r="X38" s="218"/>
      <c r="Y38" s="218"/>
      <c r="Z38" s="219"/>
    </row>
    <row r="39" spans="1:26" s="200" customFormat="1" ht="15">
      <c r="A39" s="220" t="s">
        <v>255</v>
      </c>
      <c r="B39" s="28" t="s">
        <v>106</v>
      </c>
      <c r="C39" s="29" t="s">
        <v>106</v>
      </c>
      <c r="D39" s="201">
        <v>116</v>
      </c>
      <c r="E39" s="201">
        <v>99</v>
      </c>
      <c r="F39" s="201">
        <v>95</v>
      </c>
      <c r="G39" s="201">
        <v>92</v>
      </c>
      <c r="H39" s="201">
        <v>3</v>
      </c>
      <c r="I39" s="201">
        <v>4</v>
      </c>
      <c r="J39" s="201">
        <v>4</v>
      </c>
      <c r="K39" s="201">
        <v>17</v>
      </c>
      <c r="L39" s="201">
        <v>16</v>
      </c>
      <c r="M39" s="202">
        <v>1</v>
      </c>
      <c r="N39" s="124">
        <v>38593</v>
      </c>
      <c r="O39" s="203">
        <v>38585</v>
      </c>
      <c r="P39" s="28" t="s">
        <v>106</v>
      </c>
      <c r="Q39" s="28" t="s">
        <v>106</v>
      </c>
      <c r="R39" s="203">
        <v>38587</v>
      </c>
      <c r="S39" s="28" t="s">
        <v>106</v>
      </c>
      <c r="T39" s="201">
        <v>2</v>
      </c>
      <c r="U39" s="201"/>
      <c r="V39" s="201"/>
      <c r="W39" s="201"/>
      <c r="X39" s="201"/>
      <c r="Y39" s="201"/>
      <c r="Z39" s="202"/>
    </row>
    <row r="40" spans="1:26" s="200" customFormat="1" ht="15">
      <c r="A40" s="220" t="s">
        <v>256</v>
      </c>
      <c r="B40" s="28" t="s">
        <v>106</v>
      </c>
      <c r="C40" s="29" t="s">
        <v>106</v>
      </c>
      <c r="D40" s="201">
        <v>116</v>
      </c>
      <c r="E40" s="201">
        <v>115</v>
      </c>
      <c r="F40" s="201">
        <v>112</v>
      </c>
      <c r="G40" s="201">
        <v>111</v>
      </c>
      <c r="H40" s="201">
        <v>1</v>
      </c>
      <c r="I40" s="201">
        <v>3</v>
      </c>
      <c r="J40" s="201">
        <v>3</v>
      </c>
      <c r="K40" s="201">
        <v>1</v>
      </c>
      <c r="L40" s="201">
        <v>0</v>
      </c>
      <c r="M40" s="202">
        <v>1</v>
      </c>
      <c r="N40" s="124">
        <v>38594</v>
      </c>
      <c r="O40" s="203">
        <v>38587</v>
      </c>
      <c r="P40" s="28" t="s">
        <v>106</v>
      </c>
      <c r="Q40" s="28" t="s">
        <v>106</v>
      </c>
      <c r="R40" s="203"/>
      <c r="S40" s="28"/>
      <c r="T40" s="201"/>
      <c r="U40" s="201"/>
      <c r="V40" s="201"/>
      <c r="W40" s="201"/>
      <c r="X40" s="201"/>
      <c r="Y40" s="201"/>
      <c r="Z40" s="202"/>
    </row>
    <row r="41" spans="1:26" s="200" customFormat="1" ht="15">
      <c r="A41" s="220" t="s">
        <v>257</v>
      </c>
      <c r="B41" s="28" t="s">
        <v>106</v>
      </c>
      <c r="C41" s="29" t="s">
        <v>106</v>
      </c>
      <c r="D41" s="201">
        <v>110</v>
      </c>
      <c r="E41" s="201">
        <v>108</v>
      </c>
      <c r="F41" s="201">
        <v>108</v>
      </c>
      <c r="G41" s="201">
        <v>101</v>
      </c>
      <c r="H41" s="201">
        <v>7</v>
      </c>
      <c r="I41" s="201">
        <v>0</v>
      </c>
      <c r="J41" s="201">
        <v>0</v>
      </c>
      <c r="K41" s="201">
        <v>2</v>
      </c>
      <c r="L41" s="201">
        <v>2</v>
      </c>
      <c r="M41" s="202">
        <v>0</v>
      </c>
      <c r="N41" s="124">
        <v>38600</v>
      </c>
      <c r="O41" s="203">
        <v>38592</v>
      </c>
      <c r="P41" s="28" t="s">
        <v>199</v>
      </c>
      <c r="Q41" s="28" t="s">
        <v>106</v>
      </c>
      <c r="R41" s="203">
        <v>38595</v>
      </c>
      <c r="S41" s="28" t="s">
        <v>106</v>
      </c>
      <c r="T41" s="201">
        <v>3</v>
      </c>
      <c r="U41" s="201"/>
      <c r="V41" s="201"/>
      <c r="W41" s="201"/>
      <c r="X41" s="201"/>
      <c r="Y41" s="201"/>
      <c r="Z41" s="202"/>
    </row>
    <row r="42" spans="1:26" s="200" customFormat="1" ht="15">
      <c r="A42" s="220" t="s">
        <v>258</v>
      </c>
      <c r="B42" s="28" t="s">
        <v>106</v>
      </c>
      <c r="C42" s="29" t="s">
        <v>106</v>
      </c>
      <c r="D42" s="201">
        <v>83</v>
      </c>
      <c r="E42" s="201">
        <v>82</v>
      </c>
      <c r="F42" s="201">
        <v>82</v>
      </c>
      <c r="G42" s="201">
        <v>82</v>
      </c>
      <c r="H42" s="201">
        <v>0</v>
      </c>
      <c r="I42" s="201">
        <v>0</v>
      </c>
      <c r="J42" s="201">
        <v>0</v>
      </c>
      <c r="K42" s="201">
        <v>1</v>
      </c>
      <c r="L42" s="201">
        <v>0</v>
      </c>
      <c r="M42" s="202">
        <v>1</v>
      </c>
      <c r="N42" s="124">
        <v>39696</v>
      </c>
      <c r="O42" s="203">
        <v>38593</v>
      </c>
      <c r="P42" s="28" t="s">
        <v>199</v>
      </c>
      <c r="Q42" s="28" t="s">
        <v>106</v>
      </c>
      <c r="R42" s="203">
        <v>38597</v>
      </c>
      <c r="S42" s="28" t="s">
        <v>106</v>
      </c>
      <c r="T42" s="201">
        <v>4</v>
      </c>
      <c r="U42" s="203"/>
      <c r="V42" s="28"/>
      <c r="W42" s="201"/>
      <c r="X42" s="201"/>
      <c r="Y42" s="201"/>
      <c r="Z42" s="202"/>
    </row>
    <row r="43" spans="1:26" s="200" customFormat="1" ht="15">
      <c r="A43" s="220" t="s">
        <v>259</v>
      </c>
      <c r="B43" s="28" t="s">
        <v>106</v>
      </c>
      <c r="C43" s="29" t="s">
        <v>106</v>
      </c>
      <c r="D43" s="201">
        <v>108</v>
      </c>
      <c r="E43" s="201">
        <v>98</v>
      </c>
      <c r="F43" s="201">
        <v>98</v>
      </c>
      <c r="G43" s="201">
        <v>94</v>
      </c>
      <c r="H43" s="201">
        <v>4</v>
      </c>
      <c r="I43" s="201">
        <v>0</v>
      </c>
      <c r="J43" s="201">
        <v>0</v>
      </c>
      <c r="K43" s="201">
        <v>10</v>
      </c>
      <c r="L43" s="201">
        <v>10</v>
      </c>
      <c r="M43" s="202">
        <v>0</v>
      </c>
      <c r="N43" s="224">
        <v>38601</v>
      </c>
      <c r="O43" s="203">
        <v>38596</v>
      </c>
      <c r="P43" s="28" t="s">
        <v>106</v>
      </c>
      <c r="Q43" s="28" t="s">
        <v>106</v>
      </c>
      <c r="R43" s="203">
        <v>38598</v>
      </c>
      <c r="S43" s="28" t="s">
        <v>106</v>
      </c>
      <c r="T43" s="201">
        <v>2</v>
      </c>
      <c r="U43" s="201"/>
      <c r="V43" s="201"/>
      <c r="W43" s="201"/>
      <c r="X43" s="201"/>
      <c r="Y43" s="201"/>
      <c r="Z43" s="202"/>
    </row>
    <row r="44" spans="1:26" s="200" customFormat="1" ht="15">
      <c r="A44" s="220" t="s">
        <v>260</v>
      </c>
      <c r="B44" s="28" t="s">
        <v>106</v>
      </c>
      <c r="C44" s="29" t="s">
        <v>106</v>
      </c>
      <c r="D44" s="201">
        <v>77</v>
      </c>
      <c r="E44" s="201">
        <v>75</v>
      </c>
      <c r="F44" s="201">
        <v>71</v>
      </c>
      <c r="G44" s="201">
        <v>71</v>
      </c>
      <c r="H44" s="201">
        <v>0</v>
      </c>
      <c r="I44" s="201">
        <v>4</v>
      </c>
      <c r="J44" s="201">
        <v>4</v>
      </c>
      <c r="K44" s="201">
        <v>2</v>
      </c>
      <c r="L44" s="201">
        <v>2</v>
      </c>
      <c r="M44" s="202">
        <v>0</v>
      </c>
      <c r="N44" s="124">
        <v>38602</v>
      </c>
      <c r="O44" s="203">
        <v>38598</v>
      </c>
      <c r="P44" s="201">
        <v>20</v>
      </c>
      <c r="Q44" s="28" t="s">
        <v>106</v>
      </c>
      <c r="R44" s="203"/>
      <c r="S44" s="28"/>
      <c r="T44" s="201"/>
      <c r="U44" s="201"/>
      <c r="V44" s="201"/>
      <c r="W44" s="201"/>
      <c r="X44" s="201"/>
      <c r="Y44" s="201"/>
      <c r="Z44" s="202"/>
    </row>
    <row r="45" spans="1:26" s="200" customFormat="1" ht="15">
      <c r="A45" s="220" t="s">
        <v>261</v>
      </c>
      <c r="B45" s="28" t="s">
        <v>106</v>
      </c>
      <c r="C45" s="29" t="s">
        <v>106</v>
      </c>
      <c r="D45" s="201">
        <v>123</v>
      </c>
      <c r="E45" s="201">
        <v>122</v>
      </c>
      <c r="F45" s="201">
        <v>113</v>
      </c>
      <c r="G45" s="201">
        <v>110</v>
      </c>
      <c r="H45" s="201">
        <v>3</v>
      </c>
      <c r="I45" s="201">
        <v>9</v>
      </c>
      <c r="J45" s="201">
        <v>9</v>
      </c>
      <c r="K45" s="201">
        <v>1</v>
      </c>
      <c r="L45" s="201">
        <v>1</v>
      </c>
      <c r="M45" s="202">
        <v>0</v>
      </c>
      <c r="N45" s="124">
        <v>38611</v>
      </c>
      <c r="O45" s="203">
        <v>38607</v>
      </c>
      <c r="P45" s="28" t="s">
        <v>199</v>
      </c>
      <c r="Q45" s="28" t="s">
        <v>106</v>
      </c>
      <c r="R45" s="203">
        <v>38610</v>
      </c>
      <c r="S45" s="28" t="s">
        <v>106</v>
      </c>
      <c r="T45" s="201">
        <v>3</v>
      </c>
      <c r="U45" s="203"/>
      <c r="V45" s="28"/>
      <c r="W45" s="201"/>
      <c r="X45" s="201"/>
      <c r="Y45" s="201"/>
      <c r="Z45" s="202"/>
    </row>
    <row r="46" spans="1:26" ht="15.75" thickBot="1">
      <c r="A46" s="221" t="s">
        <v>262</v>
      </c>
      <c r="B46" s="214" t="s">
        <v>106</v>
      </c>
      <c r="C46" s="215" t="s">
        <v>106</v>
      </c>
      <c r="D46" s="214">
        <v>97</v>
      </c>
      <c r="E46" s="214">
        <v>93</v>
      </c>
      <c r="F46" s="214">
        <v>89</v>
      </c>
      <c r="G46" s="214">
        <v>87</v>
      </c>
      <c r="H46" s="214">
        <v>2</v>
      </c>
      <c r="I46" s="214">
        <v>4</v>
      </c>
      <c r="J46" s="214">
        <v>4</v>
      </c>
      <c r="K46" s="214">
        <v>4</v>
      </c>
      <c r="L46" s="214">
        <v>4</v>
      </c>
      <c r="M46" s="214">
        <v>0</v>
      </c>
      <c r="N46" s="215">
        <v>38617</v>
      </c>
      <c r="O46" s="215">
        <v>38609</v>
      </c>
      <c r="P46" s="214">
        <v>4</v>
      </c>
      <c r="Q46" s="214" t="s">
        <v>106</v>
      </c>
      <c r="R46" s="215"/>
      <c r="S46" s="214"/>
      <c r="T46" s="214"/>
      <c r="U46" s="214"/>
      <c r="V46" s="214"/>
      <c r="W46" s="214"/>
      <c r="X46" s="214"/>
      <c r="Y46" s="214"/>
      <c r="Z46" s="222"/>
    </row>
    <row r="54" ht="16.5">
      <c r="G54" s="44" t="s">
        <v>77</v>
      </c>
    </row>
  </sheetData>
  <sheetProtection/>
  <mergeCells count="32">
    <mergeCell ref="K27:M27"/>
    <mergeCell ref="BE7:BF7"/>
    <mergeCell ref="BE8:BF8"/>
    <mergeCell ref="BE10:BF10"/>
    <mergeCell ref="BE11:BF11"/>
    <mergeCell ref="BE12:BF12"/>
    <mergeCell ref="BE19:BF19"/>
    <mergeCell ref="BE15:BF15"/>
    <mergeCell ref="BE21:BF21"/>
    <mergeCell ref="BE17:BF17"/>
    <mergeCell ref="BE13:BF13"/>
    <mergeCell ref="A37:Z37"/>
    <mergeCell ref="A32:Z32"/>
    <mergeCell ref="A30:Z30"/>
    <mergeCell ref="D26:M26"/>
    <mergeCell ref="E27:J27"/>
    <mergeCell ref="F28:H28"/>
    <mergeCell ref="I28:J28"/>
    <mergeCell ref="BE20:BF20"/>
    <mergeCell ref="BE18:BF18"/>
    <mergeCell ref="V5:W5"/>
    <mergeCell ref="S5:U5"/>
    <mergeCell ref="BE16:BF16"/>
    <mergeCell ref="BE14:BF14"/>
    <mergeCell ref="D5:E5"/>
    <mergeCell ref="AA1:AV1"/>
    <mergeCell ref="AA2:AV2"/>
    <mergeCell ref="A1:Z1"/>
    <mergeCell ref="A2:Z2"/>
    <mergeCell ref="Q3:Z3"/>
    <mergeCell ref="R4:W4"/>
    <mergeCell ref="X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">
      <selection activeCell="A2" sqref="A2:B16"/>
    </sheetView>
  </sheetViews>
  <sheetFormatPr defaultColWidth="11.421875" defaultRowHeight="15"/>
  <sheetData>
    <row r="1" spans="1:2" ht="75">
      <c r="A1" s="30" t="s">
        <v>11</v>
      </c>
      <c r="B1" s="144" t="s">
        <v>129</v>
      </c>
    </row>
    <row r="2" spans="1:2" ht="15">
      <c r="A2" s="276" t="s">
        <v>160</v>
      </c>
      <c r="B2" s="190">
        <v>113</v>
      </c>
    </row>
    <row r="3" spans="1:2" ht="15">
      <c r="A3" s="60" t="s">
        <v>163</v>
      </c>
      <c r="B3" s="190">
        <v>123</v>
      </c>
    </row>
    <row r="4" spans="1:2" ht="15">
      <c r="A4" s="60" t="s">
        <v>180</v>
      </c>
      <c r="B4" s="190">
        <v>88</v>
      </c>
    </row>
    <row r="5" spans="1:2" ht="15">
      <c r="A5" s="60" t="s">
        <v>164</v>
      </c>
      <c r="B5" s="190">
        <v>122</v>
      </c>
    </row>
    <row r="6" spans="1:2" ht="15">
      <c r="A6" s="60" t="s">
        <v>185</v>
      </c>
      <c r="B6" s="190">
        <v>106</v>
      </c>
    </row>
    <row r="7" spans="1:2" ht="15">
      <c r="A7" s="60" t="s">
        <v>187</v>
      </c>
      <c r="B7" s="190">
        <v>82</v>
      </c>
    </row>
    <row r="8" spans="1:2" ht="15">
      <c r="A8" s="60" t="s">
        <v>161</v>
      </c>
      <c r="B8" s="190"/>
    </row>
    <row r="9" spans="1:2" ht="15">
      <c r="A9" s="60" t="s">
        <v>193</v>
      </c>
      <c r="B9" s="249">
        <v>145</v>
      </c>
    </row>
    <row r="10" spans="1:2" ht="15">
      <c r="A10" s="60" t="s">
        <v>165</v>
      </c>
      <c r="B10" s="190">
        <v>119</v>
      </c>
    </row>
    <row r="11" spans="1:2" ht="15">
      <c r="A11" s="277" t="s">
        <v>197</v>
      </c>
      <c r="B11" s="190">
        <v>101</v>
      </c>
    </row>
    <row r="12" spans="1:2" ht="15">
      <c r="A12" s="60" t="s">
        <v>200</v>
      </c>
      <c r="B12" s="190">
        <v>115</v>
      </c>
    </row>
    <row r="13" spans="1:2" ht="15">
      <c r="A13" s="60" t="s">
        <v>202</v>
      </c>
      <c r="B13" s="190">
        <v>87</v>
      </c>
    </row>
    <row r="14" spans="1:2" ht="15">
      <c r="A14" s="60" t="s">
        <v>166</v>
      </c>
      <c r="B14" s="190">
        <v>104</v>
      </c>
    </row>
    <row r="15" spans="1:2" ht="15">
      <c r="A15" s="60" t="s">
        <v>204</v>
      </c>
      <c r="B15" s="190">
        <v>75</v>
      </c>
    </row>
    <row r="16" spans="1:2" ht="15.75" thickBot="1">
      <c r="A16" s="60" t="s">
        <v>167</v>
      </c>
      <c r="B16" s="302">
        <v>114</v>
      </c>
    </row>
    <row r="17" spans="1:2" ht="15">
      <c r="A17" s="11"/>
      <c r="B17" s="305"/>
    </row>
    <row r="18" spans="1:2" ht="15">
      <c r="A18" s="11"/>
      <c r="B18" s="305"/>
    </row>
    <row r="19" spans="1:2" ht="15">
      <c r="A19" s="11"/>
      <c r="B19" s="305"/>
    </row>
    <row r="20" spans="1:2" ht="15">
      <c r="A20" s="11"/>
      <c r="B20" s="305"/>
    </row>
    <row r="21" spans="1:2" ht="15">
      <c r="A21" s="11"/>
      <c r="B21" s="305"/>
    </row>
    <row r="22" spans="1:2" ht="15">
      <c r="A22" s="11"/>
      <c r="B22" s="305"/>
    </row>
    <row r="23" spans="1:2" ht="15">
      <c r="A23" s="11"/>
      <c r="B23" s="305"/>
    </row>
    <row r="24" spans="1:2" ht="15">
      <c r="A24" s="11"/>
      <c r="B24" s="305"/>
    </row>
    <row r="25" spans="1:2" ht="15">
      <c r="A25" s="11"/>
      <c r="B25" s="305"/>
    </row>
    <row r="26" spans="1:2" ht="15">
      <c r="A26" s="11"/>
      <c r="B26" s="305"/>
    </row>
    <row r="27" spans="1:2" ht="15">
      <c r="A27" s="11"/>
      <c r="B27" s="305"/>
    </row>
    <row r="28" spans="1:2" ht="15">
      <c r="A28" s="11"/>
      <c r="B28" s="305"/>
    </row>
    <row r="29" spans="1:2" ht="15">
      <c r="A29" s="11"/>
      <c r="B29" s="305"/>
    </row>
    <row r="30" spans="1:2" ht="15">
      <c r="A30" s="11"/>
      <c r="B30" s="305"/>
    </row>
    <row r="31" spans="1:2" ht="15">
      <c r="A31" s="11"/>
      <c r="B31" s="290"/>
    </row>
    <row r="32" spans="1:2" ht="15">
      <c r="A32" s="207"/>
      <c r="B32" s="308"/>
    </row>
    <row r="33" spans="1:2" ht="15">
      <c r="A33" s="207"/>
      <c r="B33" s="290"/>
    </row>
    <row r="34" spans="1:2" ht="15">
      <c r="A34" s="207"/>
      <c r="B34" s="290"/>
    </row>
    <row r="35" spans="1:2" ht="15">
      <c r="A35" s="195"/>
      <c r="B35" s="192"/>
    </row>
    <row r="36" spans="1:2" ht="15">
      <c r="A36" s="195"/>
      <c r="B36" s="192"/>
    </row>
    <row r="37" spans="1:2" ht="15">
      <c r="A37" s="195"/>
      <c r="B37" s="192"/>
    </row>
    <row r="38" spans="1:2" ht="15">
      <c r="A38" s="195"/>
      <c r="B38" s="192"/>
    </row>
    <row r="39" spans="1:2" ht="15">
      <c r="A39" s="195"/>
      <c r="B39" s="192"/>
    </row>
    <row r="40" spans="1:2" ht="15">
      <c r="A40" s="195"/>
      <c r="B40" s="192"/>
    </row>
    <row r="41" spans="1:2" ht="15">
      <c r="A41" s="195"/>
      <c r="B41" s="192"/>
    </row>
    <row r="42" spans="1:2" ht="15">
      <c r="A42" s="195"/>
      <c r="B42" s="192"/>
    </row>
    <row r="43" spans="1:2" ht="15">
      <c r="A43" s="195"/>
      <c r="B43" s="192"/>
    </row>
    <row r="44" spans="1:2" ht="15">
      <c r="A44" s="195"/>
      <c r="B44" s="19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C20" sqref="C20"/>
    </sheetView>
  </sheetViews>
  <sheetFormatPr defaultColWidth="11.421875" defaultRowHeight="15"/>
  <sheetData>
    <row r="1" spans="1:3" ht="75">
      <c r="A1" s="30" t="s">
        <v>11</v>
      </c>
      <c r="B1" s="144" t="s">
        <v>129</v>
      </c>
      <c r="C1" s="145" t="s">
        <v>131</v>
      </c>
    </row>
    <row r="2" spans="1:3" ht="15">
      <c r="A2" s="276" t="s">
        <v>160</v>
      </c>
      <c r="B2" s="190">
        <v>113</v>
      </c>
      <c r="C2" s="189">
        <v>110</v>
      </c>
    </row>
    <row r="3" spans="1:3" ht="15">
      <c r="A3" s="60" t="s">
        <v>163</v>
      </c>
      <c r="B3" s="190">
        <v>123</v>
      </c>
      <c r="C3" s="189">
        <v>109</v>
      </c>
    </row>
    <row r="4" spans="1:3" ht="15">
      <c r="A4" s="60" t="s">
        <v>180</v>
      </c>
      <c r="B4" s="190">
        <v>88</v>
      </c>
      <c r="C4" s="189">
        <v>79</v>
      </c>
    </row>
    <row r="5" spans="1:3" ht="15">
      <c r="A5" s="60" t="s">
        <v>164</v>
      </c>
      <c r="B5" s="190">
        <v>122</v>
      </c>
      <c r="C5" s="189">
        <v>106</v>
      </c>
    </row>
    <row r="6" spans="1:3" ht="15">
      <c r="A6" s="60" t="s">
        <v>185</v>
      </c>
      <c r="B6" s="190">
        <v>106</v>
      </c>
      <c r="C6" s="189">
        <v>94</v>
      </c>
    </row>
    <row r="7" spans="1:3" ht="15">
      <c r="A7" s="60" t="s">
        <v>187</v>
      </c>
      <c r="B7" s="190">
        <v>82</v>
      </c>
      <c r="C7" s="189">
        <v>4</v>
      </c>
    </row>
    <row r="8" spans="1:3" ht="15">
      <c r="A8" s="60" t="s">
        <v>161</v>
      </c>
      <c r="B8" s="190"/>
      <c r="C8" s="189"/>
    </row>
    <row r="9" spans="1:3" ht="15">
      <c r="A9" s="60" t="s">
        <v>193</v>
      </c>
      <c r="B9" s="249">
        <v>145</v>
      </c>
      <c r="C9" s="82">
        <v>94</v>
      </c>
    </row>
    <row r="10" spans="1:3" ht="15">
      <c r="A10" s="60" t="s">
        <v>165</v>
      </c>
      <c r="B10" s="190">
        <v>119</v>
      </c>
      <c r="C10" s="189">
        <v>111</v>
      </c>
    </row>
    <row r="11" spans="1:3" ht="15">
      <c r="A11" s="277" t="s">
        <v>197</v>
      </c>
      <c r="B11" s="190">
        <v>101</v>
      </c>
      <c r="C11" s="189">
        <v>93</v>
      </c>
    </row>
    <row r="12" spans="1:3" ht="15">
      <c r="A12" s="60" t="s">
        <v>200</v>
      </c>
      <c r="B12" s="190">
        <v>115</v>
      </c>
      <c r="C12" s="189">
        <v>110</v>
      </c>
    </row>
    <row r="13" spans="1:3" ht="15">
      <c r="A13" s="60" t="s">
        <v>202</v>
      </c>
      <c r="B13" s="190">
        <v>87</v>
      </c>
      <c r="C13" s="189">
        <v>83</v>
      </c>
    </row>
    <row r="14" spans="1:3" ht="15">
      <c r="A14" s="60" t="s">
        <v>166</v>
      </c>
      <c r="B14" s="190">
        <v>104</v>
      </c>
      <c r="C14" s="189">
        <v>91</v>
      </c>
    </row>
    <row r="15" spans="1:3" ht="15">
      <c r="A15" s="60" t="s">
        <v>204</v>
      </c>
      <c r="B15" s="190">
        <v>75</v>
      </c>
      <c r="C15" s="189">
        <v>73</v>
      </c>
    </row>
    <row r="16" spans="1:3" ht="15.75" thickBot="1">
      <c r="A16" s="60" t="s">
        <v>167</v>
      </c>
      <c r="B16" s="302">
        <v>114</v>
      </c>
      <c r="C16" s="301">
        <v>101</v>
      </c>
    </row>
    <row r="17" spans="1:3" ht="15">
      <c r="A17" s="11"/>
      <c r="B17" s="305"/>
      <c r="C17" s="305"/>
    </row>
    <row r="18" spans="1:3" ht="15">
      <c r="A18" s="11"/>
      <c r="B18" s="305"/>
      <c r="C18" s="305"/>
    </row>
    <row r="19" spans="1:3" ht="15">
      <c r="A19" s="11"/>
      <c r="B19" s="305"/>
      <c r="C19" s="305"/>
    </row>
    <row r="20" spans="1:3" ht="15">
      <c r="A20" s="11"/>
      <c r="B20" s="305"/>
      <c r="C20" s="305"/>
    </row>
    <row r="21" spans="1:3" ht="15">
      <c r="A21" s="11"/>
      <c r="B21" s="305"/>
      <c r="C21" s="305"/>
    </row>
    <row r="22" spans="1:3" ht="15">
      <c r="A22" s="11"/>
      <c r="B22" s="305"/>
      <c r="C22" s="305"/>
    </row>
    <row r="23" spans="1:3" ht="15">
      <c r="A23" s="11"/>
      <c r="B23" s="305"/>
      <c r="C23" s="305"/>
    </row>
    <row r="24" spans="1:3" ht="15">
      <c r="A24" s="11"/>
      <c r="B24" s="305"/>
      <c r="C24" s="305"/>
    </row>
    <row r="25" spans="1:3" ht="15">
      <c r="A25" s="11"/>
      <c r="B25" s="305"/>
      <c r="C25" s="305"/>
    </row>
    <row r="26" spans="1:3" ht="15">
      <c r="A26" s="11"/>
      <c r="B26" s="305"/>
      <c r="C26" s="305"/>
    </row>
    <row r="27" spans="1:3" ht="15">
      <c r="A27" s="11"/>
      <c r="B27" s="305"/>
      <c r="C27" s="305"/>
    </row>
    <row r="28" spans="1:3" ht="15">
      <c r="A28" s="11"/>
      <c r="B28" s="305"/>
      <c r="C28" s="305"/>
    </row>
    <row r="29" spans="1:3" ht="15">
      <c r="A29" s="11"/>
      <c r="B29" s="305"/>
      <c r="C29" s="305"/>
    </row>
    <row r="30" spans="1:3" ht="15">
      <c r="A30" s="11"/>
      <c r="B30" s="305"/>
      <c r="C30" s="305"/>
    </row>
    <row r="31" spans="1:3" ht="15">
      <c r="A31" s="11"/>
      <c r="B31" s="290"/>
      <c r="C31" s="290"/>
    </row>
    <row r="32" spans="1:3" ht="15">
      <c r="A32" s="207"/>
      <c r="B32" s="308"/>
      <c r="C32" s="308"/>
    </row>
    <row r="33" spans="1:3" ht="15">
      <c r="A33" s="207"/>
      <c r="B33" s="290"/>
      <c r="C33" s="290"/>
    </row>
    <row r="34" spans="1:3" ht="15">
      <c r="A34" s="207"/>
      <c r="B34" s="290"/>
      <c r="C34" s="290"/>
    </row>
    <row r="35" spans="1:3" ht="15">
      <c r="A35" s="195"/>
      <c r="B35" s="192"/>
      <c r="C35" s="192"/>
    </row>
    <row r="36" spans="1:3" ht="15">
      <c r="A36" s="195"/>
      <c r="B36" s="192"/>
      <c r="C36" s="192"/>
    </row>
    <row r="37" spans="1:3" ht="15">
      <c r="A37" s="195"/>
      <c r="B37" s="192"/>
      <c r="C37" s="192"/>
    </row>
    <row r="38" spans="1:3" ht="15">
      <c r="A38" s="195"/>
      <c r="B38" s="192"/>
      <c r="C38" s="192"/>
    </row>
    <row r="39" spans="1:3" ht="15">
      <c r="A39" s="195"/>
      <c r="B39" s="192"/>
      <c r="C39" s="192"/>
    </row>
    <row r="40" spans="1:3" ht="15">
      <c r="A40" s="195"/>
      <c r="B40" s="192"/>
      <c r="C40" s="192"/>
    </row>
    <row r="41" spans="1:3" ht="15">
      <c r="A41" s="195"/>
      <c r="B41" s="192"/>
      <c r="C41" s="192"/>
    </row>
    <row r="42" spans="1:3" ht="15">
      <c r="A42" s="195"/>
      <c r="B42" s="192"/>
      <c r="C42" s="192"/>
    </row>
    <row r="43" spans="1:3" ht="15">
      <c r="A43" s="195"/>
      <c r="B43" s="192"/>
      <c r="C43" s="192"/>
    </row>
    <row r="44" spans="1:3" ht="15">
      <c r="A44" s="195"/>
      <c r="B44" s="192"/>
      <c r="C44" s="19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10" sqref="F10"/>
    </sheetView>
  </sheetViews>
  <sheetFormatPr defaultColWidth="11.421875" defaultRowHeight="15"/>
  <cols>
    <col min="3" max="3" width="15.28125" style="0" customWidth="1"/>
    <col min="6" max="6" width="13.00390625" style="0" customWidth="1"/>
  </cols>
  <sheetData>
    <row r="1" spans="1:7" ht="23.25" customHeight="1">
      <c r="A1" s="210" t="s">
        <v>153</v>
      </c>
      <c r="B1" s="210" t="s">
        <v>154</v>
      </c>
      <c r="C1" s="211" t="s">
        <v>155</v>
      </c>
      <c r="D1" s="211" t="s">
        <v>156</v>
      </c>
      <c r="E1" s="211" t="s">
        <v>157</v>
      </c>
      <c r="F1" s="211" t="s">
        <v>158</v>
      </c>
      <c r="G1" s="212" t="s">
        <v>159</v>
      </c>
    </row>
    <row r="2" spans="1:7" ht="15">
      <c r="A2" s="229" t="s">
        <v>183</v>
      </c>
      <c r="B2" s="229" t="s">
        <v>164</v>
      </c>
      <c r="C2" s="229" t="s">
        <v>184</v>
      </c>
      <c r="D2" s="230">
        <v>38524</v>
      </c>
      <c r="E2" s="229">
        <v>107</v>
      </c>
      <c r="F2" s="229">
        <v>0</v>
      </c>
      <c r="G2" s="229">
        <v>122</v>
      </c>
    </row>
    <row r="3" spans="1:7" ht="15">
      <c r="A3" s="13" t="s">
        <v>216</v>
      </c>
      <c r="B3" s="231" t="s">
        <v>185</v>
      </c>
      <c r="C3" s="13" t="s">
        <v>186</v>
      </c>
      <c r="D3" s="232">
        <v>38524</v>
      </c>
      <c r="E3" s="283">
        <v>102</v>
      </c>
      <c r="F3" s="283">
        <v>3</v>
      </c>
      <c r="G3" s="283">
        <v>106</v>
      </c>
    </row>
    <row r="4" spans="1:7" ht="15">
      <c r="A4" s="13" t="s">
        <v>183</v>
      </c>
      <c r="B4" s="231" t="s">
        <v>166</v>
      </c>
      <c r="C4" s="13" t="s">
        <v>186</v>
      </c>
      <c r="D4" s="232">
        <v>38556</v>
      </c>
      <c r="E4" s="13">
        <v>97</v>
      </c>
      <c r="F4" s="13">
        <v>3</v>
      </c>
      <c r="G4" s="13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O9" sqref="O9"/>
    </sheetView>
  </sheetViews>
  <sheetFormatPr defaultColWidth="11.421875" defaultRowHeight="15"/>
  <cols>
    <col min="1" max="1" width="16.57421875" style="0" customWidth="1"/>
  </cols>
  <sheetData>
    <row r="1" spans="2:3" ht="15">
      <c r="B1" s="11"/>
      <c r="C1" s="28" t="s">
        <v>136</v>
      </c>
    </row>
    <row r="2" spans="1:3" ht="44.25" customHeight="1">
      <c r="A2" s="146" t="s">
        <v>132</v>
      </c>
      <c r="B2" s="13">
        <v>101</v>
      </c>
      <c r="C2" s="13">
        <v>6.76</v>
      </c>
    </row>
    <row r="3" spans="1:3" ht="30" customHeight="1">
      <c r="A3" s="146" t="s">
        <v>133</v>
      </c>
      <c r="B3" s="13">
        <v>1258</v>
      </c>
      <c r="C3" s="13">
        <v>84.2</v>
      </c>
    </row>
    <row r="4" spans="1:3" ht="29.25" customHeight="1">
      <c r="A4" s="146" t="s">
        <v>134</v>
      </c>
      <c r="B4" s="13">
        <v>47</v>
      </c>
      <c r="C4" s="13">
        <v>3.15</v>
      </c>
    </row>
    <row r="5" spans="1:3" ht="56.25" customHeight="1">
      <c r="A5" s="148" t="s">
        <v>137</v>
      </c>
      <c r="B5" s="13">
        <v>87</v>
      </c>
      <c r="C5" s="13">
        <v>5.82</v>
      </c>
    </row>
    <row r="6" spans="1:3" ht="31.5" customHeight="1">
      <c r="A6" s="147" t="s">
        <v>135</v>
      </c>
      <c r="B6" s="13">
        <v>1</v>
      </c>
      <c r="C6" s="13">
        <v>0.05</v>
      </c>
    </row>
    <row r="20" spans="1:3" ht="15">
      <c r="A20" s="149"/>
      <c r="C20" s="28" t="s">
        <v>136</v>
      </c>
    </row>
    <row r="21" spans="1:3" ht="15">
      <c r="A21" s="150" t="s">
        <v>138</v>
      </c>
      <c r="B21" s="13">
        <v>1494</v>
      </c>
      <c r="C21" s="13"/>
    </row>
    <row r="22" spans="1:3" ht="36.75">
      <c r="A22" s="151" t="s">
        <v>139</v>
      </c>
      <c r="B22" s="13">
        <v>102</v>
      </c>
      <c r="C22" s="13">
        <v>6.83</v>
      </c>
    </row>
    <row r="23" spans="1:3" ht="45">
      <c r="A23" s="151" t="s">
        <v>140</v>
      </c>
      <c r="B23" s="13">
        <v>1392</v>
      </c>
      <c r="C23" s="13">
        <v>93.17</v>
      </c>
    </row>
    <row r="37" ht="15">
      <c r="C37" s="28" t="s">
        <v>136</v>
      </c>
    </row>
    <row r="38" spans="1:3" ht="30.75" customHeight="1">
      <c r="A38" s="28" t="s">
        <v>126</v>
      </c>
      <c r="B38" s="13">
        <v>1305</v>
      </c>
      <c r="C38" s="13"/>
    </row>
    <row r="39" spans="1:3" ht="30.75" customHeight="1">
      <c r="A39" s="152" t="s">
        <v>141</v>
      </c>
      <c r="B39" s="13">
        <v>1258</v>
      </c>
      <c r="C39" s="13">
        <v>96.4</v>
      </c>
    </row>
    <row r="40" spans="1:3" ht="45">
      <c r="A40" s="150" t="s">
        <v>142</v>
      </c>
      <c r="B40" s="13">
        <v>47</v>
      </c>
      <c r="C40" s="13">
        <v>3.6</v>
      </c>
    </row>
    <row r="59" ht="15">
      <c r="C59" s="28" t="s">
        <v>136</v>
      </c>
    </row>
    <row r="60" spans="1:3" ht="15">
      <c r="A60" s="13" t="s">
        <v>143</v>
      </c>
      <c r="B60" s="13">
        <v>102</v>
      </c>
      <c r="C60" s="13"/>
    </row>
    <row r="61" spans="1:3" ht="75">
      <c r="A61" s="150" t="s">
        <v>144</v>
      </c>
      <c r="B61" s="13">
        <v>101</v>
      </c>
      <c r="C61" s="145">
        <v>99.02</v>
      </c>
    </row>
    <row r="62" spans="1:3" ht="64.5" customHeight="1">
      <c r="A62" s="150" t="s">
        <v>145</v>
      </c>
      <c r="B62" s="13">
        <v>1</v>
      </c>
      <c r="C62" s="145">
        <v>0.98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2" sqref="A2:B9"/>
    </sheetView>
  </sheetViews>
  <sheetFormatPr defaultColWidth="11.421875" defaultRowHeight="15"/>
  <sheetData>
    <row r="1" spans="1:2" ht="39.75" customHeight="1" thickBot="1">
      <c r="A1" s="180" t="s">
        <v>146</v>
      </c>
      <c r="B1" s="176" t="s">
        <v>147</v>
      </c>
    </row>
    <row r="2" spans="1:2" ht="15">
      <c r="A2" s="180">
        <v>5</v>
      </c>
      <c r="B2" s="177" t="s">
        <v>169</v>
      </c>
    </row>
    <row r="3" spans="1:2" ht="15">
      <c r="A3" s="181">
        <v>1</v>
      </c>
      <c r="B3" s="178" t="s">
        <v>170</v>
      </c>
    </row>
    <row r="4" spans="1:2" ht="15">
      <c r="A4" s="182">
        <v>1</v>
      </c>
      <c r="B4" s="178" t="s">
        <v>171</v>
      </c>
    </row>
    <row r="5" spans="1:2" ht="15">
      <c r="A5" s="182">
        <v>0</v>
      </c>
      <c r="B5" s="178" t="s">
        <v>172</v>
      </c>
    </row>
    <row r="6" spans="1:2" ht="15">
      <c r="A6" s="181">
        <v>1</v>
      </c>
      <c r="B6" s="179" t="s">
        <v>246</v>
      </c>
    </row>
    <row r="7" spans="1:2" ht="15">
      <c r="A7" s="181">
        <v>2</v>
      </c>
      <c r="B7" s="178" t="s">
        <v>173</v>
      </c>
    </row>
    <row r="8" spans="1:2" ht="15">
      <c r="A8" s="181">
        <v>1</v>
      </c>
      <c r="B8" s="178" t="s">
        <v>174</v>
      </c>
    </row>
    <row r="9" spans="1:3" ht="15">
      <c r="A9" s="181">
        <v>2</v>
      </c>
      <c r="B9" s="178" t="s">
        <v>175</v>
      </c>
      <c r="C9">
        <v>7</v>
      </c>
    </row>
    <row r="10" spans="1:2" ht="15">
      <c r="A10" s="309"/>
      <c r="B10" s="309"/>
    </row>
    <row r="11" spans="1:2" ht="15">
      <c r="A11" s="309"/>
      <c r="B11" s="309"/>
    </row>
    <row r="12" spans="1:2" ht="15">
      <c r="A12" s="290"/>
      <c r="B12" s="238"/>
    </row>
    <row r="13" spans="1:2" ht="15">
      <c r="A13" s="228"/>
      <c r="B13" s="238"/>
    </row>
    <row r="14" spans="1:2" ht="15">
      <c r="A14" s="228"/>
      <c r="B14" s="23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C1">
      <selection activeCell="R10" sqref="R10"/>
    </sheetView>
  </sheetViews>
  <sheetFormatPr defaultColWidth="11.421875" defaultRowHeight="15"/>
  <sheetData>
    <row r="1" spans="1:3" ht="21.75" thickBot="1">
      <c r="A1" s="185" t="s">
        <v>11</v>
      </c>
      <c r="B1" s="183" t="s">
        <v>146</v>
      </c>
      <c r="C1" s="184" t="s">
        <v>147</v>
      </c>
    </row>
    <row r="2" spans="1:3" ht="15">
      <c r="A2" s="180">
        <v>2</v>
      </c>
      <c r="B2" s="180">
        <v>5</v>
      </c>
      <c r="C2" s="177" t="s">
        <v>169</v>
      </c>
    </row>
    <row r="3" spans="1:3" ht="15">
      <c r="A3" s="181">
        <v>4</v>
      </c>
      <c r="B3" s="181">
        <v>1</v>
      </c>
      <c r="C3" s="178" t="s">
        <v>170</v>
      </c>
    </row>
    <row r="4" spans="1:3" ht="15">
      <c r="A4" s="182">
        <v>1</v>
      </c>
      <c r="B4" s="182">
        <v>1</v>
      </c>
      <c r="C4" s="178" t="s">
        <v>171</v>
      </c>
    </row>
    <row r="5" spans="1:3" ht="15">
      <c r="A5" s="182">
        <v>4</v>
      </c>
      <c r="B5" s="182">
        <v>0</v>
      </c>
      <c r="C5" s="178" t="s">
        <v>172</v>
      </c>
    </row>
    <row r="6" spans="1:3" ht="15">
      <c r="A6" s="181">
        <v>1</v>
      </c>
      <c r="B6" s="181">
        <v>1</v>
      </c>
      <c r="C6" s="179" t="s">
        <v>246</v>
      </c>
    </row>
    <row r="7" spans="1:3" ht="15">
      <c r="A7" s="181">
        <v>1</v>
      </c>
      <c r="B7" s="181">
        <v>2</v>
      </c>
      <c r="C7" s="178" t="s">
        <v>173</v>
      </c>
    </row>
    <row r="8" spans="1:3" ht="15">
      <c r="A8" s="181">
        <v>2</v>
      </c>
      <c r="B8" s="181">
        <v>1</v>
      </c>
      <c r="C8" s="178" t="s">
        <v>174</v>
      </c>
    </row>
    <row r="9" spans="1:3" ht="15">
      <c r="A9" s="181">
        <v>0</v>
      </c>
      <c r="B9" s="181">
        <v>2</v>
      </c>
      <c r="C9" s="178" t="s">
        <v>175</v>
      </c>
    </row>
    <row r="10" spans="1:3" ht="15">
      <c r="A10" s="309"/>
      <c r="B10" s="309"/>
      <c r="C10" s="309"/>
    </row>
    <row r="11" spans="1:3" ht="15">
      <c r="A11" s="309"/>
      <c r="B11" s="309"/>
      <c r="C11" s="309"/>
    </row>
    <row r="12" spans="1:3" ht="15">
      <c r="A12" s="290"/>
      <c r="B12" s="290"/>
      <c r="C12" s="238"/>
    </row>
    <row r="13" spans="1:3" ht="15">
      <c r="A13" s="228"/>
      <c r="B13" s="228"/>
      <c r="C13" s="238"/>
    </row>
    <row r="14" spans="1:3" ht="15">
      <c r="A14" s="228"/>
      <c r="B14" s="228"/>
      <c r="C14" s="23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B10"/>
  <sheetViews>
    <sheetView zoomScalePageLayoutView="0" workbookViewId="0" topLeftCell="A1">
      <selection activeCell="M20" sqref="M20"/>
    </sheetView>
  </sheetViews>
  <sheetFormatPr defaultColWidth="11.421875" defaultRowHeight="15"/>
  <cols>
    <col min="1" max="1" width="22.8515625" style="0" customWidth="1"/>
    <col min="2" max="2" width="16.140625" style="0" customWidth="1"/>
  </cols>
  <sheetData>
    <row r="3" spans="1:2" ht="15">
      <c r="A3" s="186" t="s">
        <v>148</v>
      </c>
      <c r="B3" s="187"/>
    </row>
    <row r="4" spans="1:2" ht="15">
      <c r="A4" s="188" t="s">
        <v>151</v>
      </c>
      <c r="B4" s="188" t="s">
        <v>150</v>
      </c>
    </row>
    <row r="5" spans="1:2" ht="15">
      <c r="A5" s="188">
        <v>9</v>
      </c>
      <c r="B5" s="188">
        <v>4</v>
      </c>
    </row>
    <row r="8" spans="1:2" ht="15">
      <c r="A8" s="186" t="s">
        <v>149</v>
      </c>
      <c r="B8" s="187"/>
    </row>
    <row r="9" spans="1:2" ht="15">
      <c r="A9" s="188" t="s">
        <v>151</v>
      </c>
      <c r="B9" s="188" t="s">
        <v>150</v>
      </c>
    </row>
    <row r="10" spans="1:2" ht="15">
      <c r="A10" s="188">
        <v>14</v>
      </c>
      <c r="B10" s="188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10" sqref="B10"/>
    </sheetView>
  </sheetViews>
  <sheetFormatPr defaultColWidth="11.421875" defaultRowHeight="15"/>
  <sheetData>
    <row r="1" ht="75">
      <c r="B1" s="145" t="s">
        <v>152</v>
      </c>
    </row>
    <row r="2" spans="1:2" ht="15">
      <c r="A2" s="13" t="s">
        <v>183</v>
      </c>
      <c r="B2" s="13">
        <v>2</v>
      </c>
    </row>
    <row r="3" spans="1:2" ht="15">
      <c r="A3" s="13" t="s">
        <v>216</v>
      </c>
      <c r="B3" s="13">
        <v>3</v>
      </c>
    </row>
    <row r="4" spans="1:2" ht="15">
      <c r="A4" s="11"/>
      <c r="B4" s="11"/>
    </row>
    <row r="5" spans="1:2" ht="15">
      <c r="A5" s="11"/>
      <c r="B5" s="11"/>
    </row>
    <row r="6" spans="1:2" ht="15">
      <c r="A6" s="11"/>
      <c r="B6" s="11"/>
    </row>
    <row r="7" spans="1:2" ht="15">
      <c r="A7" s="11"/>
      <c r="B7" s="11"/>
    </row>
    <row r="8" spans="1:2" ht="15">
      <c r="A8" s="11"/>
      <c r="B8" s="11"/>
    </row>
    <row r="9" spans="1:2" ht="15">
      <c r="A9" s="11"/>
      <c r="B9" s="11"/>
    </row>
    <row r="10" spans="1:2" ht="15">
      <c r="A10" s="213"/>
      <c r="B10" s="11"/>
    </row>
    <row r="11" spans="1:2" ht="15">
      <c r="A11" s="213"/>
      <c r="B11" s="11"/>
    </row>
    <row r="12" spans="1:2" ht="15">
      <c r="A12" s="213"/>
      <c r="B12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61">
      <selection activeCell="J74" sqref="J74"/>
    </sheetView>
  </sheetViews>
  <sheetFormatPr defaultColWidth="11.421875" defaultRowHeight="15"/>
  <cols>
    <col min="1" max="1" width="16.00390625" style="0" customWidth="1"/>
    <col min="2" max="2" width="14.421875" style="0" customWidth="1"/>
    <col min="6" max="6" width="11.8515625" style="0" customWidth="1"/>
  </cols>
  <sheetData>
    <row r="1" spans="1:10" ht="15.75" thickBot="1">
      <c r="A1" s="85" t="s">
        <v>101</v>
      </c>
      <c r="B1" s="86"/>
      <c r="C1" s="86"/>
      <c r="D1" s="86"/>
      <c r="E1" s="86"/>
      <c r="F1" s="86"/>
      <c r="G1" s="86"/>
      <c r="H1" s="86"/>
      <c r="I1" s="86"/>
      <c r="J1" s="89"/>
    </row>
    <row r="2" spans="1:10" ht="33.75" customHeight="1">
      <c r="A2" s="153" t="s">
        <v>85</v>
      </c>
      <c r="B2" s="154" t="s">
        <v>86</v>
      </c>
      <c r="C2" s="155" t="s">
        <v>88</v>
      </c>
      <c r="D2" s="168"/>
      <c r="E2" s="284"/>
      <c r="F2" s="156" t="s">
        <v>87</v>
      </c>
      <c r="G2" s="154" t="s">
        <v>89</v>
      </c>
      <c r="H2" s="157" t="s">
        <v>90</v>
      </c>
      <c r="I2" s="154" t="s">
        <v>91</v>
      </c>
      <c r="J2" s="158" t="s">
        <v>92</v>
      </c>
    </row>
    <row r="3" spans="1:10" ht="37.5" customHeight="1">
      <c r="A3" s="159" t="s">
        <v>93</v>
      </c>
      <c r="B3" s="160" t="s">
        <v>94</v>
      </c>
      <c r="C3" s="161" t="s">
        <v>95</v>
      </c>
      <c r="D3" s="162" t="s">
        <v>99</v>
      </c>
      <c r="E3" s="163" t="s">
        <v>105</v>
      </c>
      <c r="F3" s="164" t="s">
        <v>12</v>
      </c>
      <c r="G3" s="160" t="s">
        <v>96</v>
      </c>
      <c r="H3" s="160" t="s">
        <v>97</v>
      </c>
      <c r="I3" s="160" t="s">
        <v>100</v>
      </c>
      <c r="J3" s="165" t="s">
        <v>98</v>
      </c>
    </row>
    <row r="4" spans="1:10" ht="15">
      <c r="A4" s="60" t="s">
        <v>206</v>
      </c>
      <c r="B4" s="28" t="s">
        <v>182</v>
      </c>
      <c r="C4" s="88">
        <v>38515</v>
      </c>
      <c r="D4" s="28" t="s">
        <v>207</v>
      </c>
      <c r="E4" s="90">
        <v>0.013888888888888888</v>
      </c>
      <c r="F4" s="87" t="s">
        <v>106</v>
      </c>
      <c r="G4" s="28" t="s">
        <v>208</v>
      </c>
      <c r="H4" s="28">
        <v>1</v>
      </c>
      <c r="I4" s="28">
        <v>1</v>
      </c>
      <c r="J4" s="73">
        <v>1</v>
      </c>
    </row>
    <row r="5" spans="1:10" ht="15">
      <c r="A5" s="60" t="s">
        <v>209</v>
      </c>
      <c r="B5" s="28" t="s">
        <v>210</v>
      </c>
      <c r="C5" s="88">
        <v>38516</v>
      </c>
      <c r="D5" s="28" t="s">
        <v>211</v>
      </c>
      <c r="E5" s="87" t="s">
        <v>106</v>
      </c>
      <c r="F5" s="87" t="s">
        <v>106</v>
      </c>
      <c r="G5" s="28" t="s">
        <v>211</v>
      </c>
      <c r="H5" s="28">
        <v>0</v>
      </c>
      <c r="I5" s="28">
        <v>1</v>
      </c>
      <c r="J5" s="73">
        <v>0</v>
      </c>
    </row>
    <row r="6" spans="1:10" ht="15">
      <c r="A6" s="60" t="s">
        <v>212</v>
      </c>
      <c r="B6" s="28" t="s">
        <v>213</v>
      </c>
      <c r="C6" s="88">
        <v>38519</v>
      </c>
      <c r="D6" s="28" t="s">
        <v>211</v>
      </c>
      <c r="E6" s="90">
        <v>0.15972222222222224</v>
      </c>
      <c r="F6" s="87" t="s">
        <v>106</v>
      </c>
      <c r="G6" s="28" t="s">
        <v>211</v>
      </c>
      <c r="H6" s="28">
        <v>0</v>
      </c>
      <c r="I6" s="28">
        <v>1</v>
      </c>
      <c r="J6" s="73">
        <v>0</v>
      </c>
    </row>
    <row r="7" spans="1:10" ht="15">
      <c r="A7" s="60" t="s">
        <v>214</v>
      </c>
      <c r="B7" s="28" t="s">
        <v>215</v>
      </c>
      <c r="C7" s="88">
        <v>38520</v>
      </c>
      <c r="D7" s="28" t="s">
        <v>207</v>
      </c>
      <c r="E7" s="90">
        <v>0.1423611111111111</v>
      </c>
      <c r="F7" s="87" t="s">
        <v>106</v>
      </c>
      <c r="G7" s="28" t="s">
        <v>216</v>
      </c>
      <c r="H7" s="28">
        <v>0</v>
      </c>
      <c r="I7" s="28">
        <v>1</v>
      </c>
      <c r="J7" s="73">
        <v>0</v>
      </c>
    </row>
    <row r="8" spans="1:10" ht="15">
      <c r="A8" s="60" t="s">
        <v>217</v>
      </c>
      <c r="B8" s="28" t="s">
        <v>218</v>
      </c>
      <c r="C8" s="88">
        <v>38520</v>
      </c>
      <c r="D8" s="28" t="s">
        <v>207</v>
      </c>
      <c r="E8" s="90">
        <v>0.16111111111111112</v>
      </c>
      <c r="F8" s="87" t="s">
        <v>106</v>
      </c>
      <c r="G8" s="28" t="s">
        <v>211</v>
      </c>
      <c r="H8" s="28">
        <v>0</v>
      </c>
      <c r="I8" s="28">
        <v>1</v>
      </c>
      <c r="J8" s="73">
        <v>0</v>
      </c>
    </row>
    <row r="9" spans="1:10" ht="15">
      <c r="A9" s="60" t="s">
        <v>219</v>
      </c>
      <c r="B9" s="28" t="s">
        <v>220</v>
      </c>
      <c r="C9" s="88">
        <v>38521</v>
      </c>
      <c r="D9" s="28" t="s">
        <v>207</v>
      </c>
      <c r="E9" s="90">
        <v>0.027777777777777776</v>
      </c>
      <c r="F9" s="87" t="s">
        <v>106</v>
      </c>
      <c r="G9" s="28" t="s">
        <v>183</v>
      </c>
      <c r="H9" s="28">
        <v>0</v>
      </c>
      <c r="I9" s="28">
        <v>1</v>
      </c>
      <c r="J9" s="73">
        <v>0</v>
      </c>
    </row>
    <row r="10" spans="1:10" ht="15">
      <c r="A10" s="60" t="s">
        <v>221</v>
      </c>
      <c r="B10" s="28" t="s">
        <v>222</v>
      </c>
      <c r="C10" s="88">
        <v>38531</v>
      </c>
      <c r="D10" s="28" t="s">
        <v>207</v>
      </c>
      <c r="E10" s="90">
        <v>0.17708333333333334</v>
      </c>
      <c r="F10" s="87" t="s">
        <v>106</v>
      </c>
      <c r="G10" s="28" t="s">
        <v>211</v>
      </c>
      <c r="H10" s="28">
        <v>0</v>
      </c>
      <c r="I10" s="28">
        <v>1</v>
      </c>
      <c r="J10" s="73">
        <v>0</v>
      </c>
    </row>
    <row r="11" spans="1:10" ht="15">
      <c r="A11" s="60" t="s">
        <v>223</v>
      </c>
      <c r="B11" s="28" t="s">
        <v>224</v>
      </c>
      <c r="C11" s="88">
        <v>38546</v>
      </c>
      <c r="D11" s="28" t="s">
        <v>211</v>
      </c>
      <c r="E11" s="87" t="s">
        <v>106</v>
      </c>
      <c r="F11" s="87" t="s">
        <v>106</v>
      </c>
      <c r="G11" s="28" t="s">
        <v>211</v>
      </c>
      <c r="H11" s="28">
        <v>0</v>
      </c>
      <c r="I11" s="28">
        <v>1</v>
      </c>
      <c r="J11" s="73">
        <v>0</v>
      </c>
    </row>
    <row r="12" spans="1:10" ht="15">
      <c r="A12" s="60" t="s">
        <v>225</v>
      </c>
      <c r="B12" s="28" t="s">
        <v>203</v>
      </c>
      <c r="C12" s="88">
        <v>38554</v>
      </c>
      <c r="D12" s="28" t="s">
        <v>207</v>
      </c>
      <c r="E12" s="90">
        <v>0.9583333333333334</v>
      </c>
      <c r="F12" s="87" t="s">
        <v>106</v>
      </c>
      <c r="G12" s="28" t="s">
        <v>226</v>
      </c>
      <c r="H12" s="28">
        <v>1</v>
      </c>
      <c r="I12" s="28">
        <v>1</v>
      </c>
      <c r="J12" s="73">
        <v>1</v>
      </c>
    </row>
    <row r="13" spans="1:10" ht="15">
      <c r="A13" s="60" t="s">
        <v>227</v>
      </c>
      <c r="B13" s="28" t="s">
        <v>228</v>
      </c>
      <c r="C13" s="88">
        <v>38554</v>
      </c>
      <c r="D13" s="28" t="s">
        <v>207</v>
      </c>
      <c r="E13" s="90">
        <v>0.020833333333333332</v>
      </c>
      <c r="F13" s="87" t="s">
        <v>106</v>
      </c>
      <c r="G13" s="28" t="s">
        <v>211</v>
      </c>
      <c r="H13" s="28">
        <v>0</v>
      </c>
      <c r="I13" s="28">
        <v>1</v>
      </c>
      <c r="J13" s="73">
        <v>0</v>
      </c>
    </row>
    <row r="14" spans="1:10" ht="15">
      <c r="A14" s="60" t="s">
        <v>229</v>
      </c>
      <c r="B14" s="28" t="s">
        <v>230</v>
      </c>
      <c r="C14" s="88">
        <v>38556</v>
      </c>
      <c r="D14" s="28" t="s">
        <v>211</v>
      </c>
      <c r="E14" s="90">
        <v>0.08472222222222221</v>
      </c>
      <c r="F14" s="87" t="s">
        <v>106</v>
      </c>
      <c r="G14" s="28" t="s">
        <v>211</v>
      </c>
      <c r="H14" s="28">
        <v>0</v>
      </c>
      <c r="I14" s="28">
        <v>1</v>
      </c>
      <c r="J14" s="73">
        <v>0</v>
      </c>
    </row>
    <row r="15" spans="1:10" ht="15">
      <c r="A15" s="60" t="s">
        <v>231</v>
      </c>
      <c r="B15" s="28" t="s">
        <v>232</v>
      </c>
      <c r="C15" s="88">
        <v>38565</v>
      </c>
      <c r="D15" s="28" t="s">
        <v>211</v>
      </c>
      <c r="E15" s="90">
        <v>0.9583333333333334</v>
      </c>
      <c r="F15" s="87" t="s">
        <v>106</v>
      </c>
      <c r="G15" s="28" t="s">
        <v>211</v>
      </c>
      <c r="H15" s="28">
        <v>0</v>
      </c>
      <c r="I15" s="28">
        <v>1</v>
      </c>
      <c r="J15" s="73">
        <v>0</v>
      </c>
    </row>
    <row r="16" spans="1:10" ht="15.75" thickBot="1">
      <c r="A16" s="206" t="s">
        <v>233</v>
      </c>
      <c r="B16" s="74" t="s">
        <v>234</v>
      </c>
      <c r="C16" s="98">
        <v>38566</v>
      </c>
      <c r="D16" s="74" t="s">
        <v>211</v>
      </c>
      <c r="E16" s="278">
        <v>0.22916666666666666</v>
      </c>
      <c r="F16" s="74" t="s">
        <v>106</v>
      </c>
      <c r="G16" s="74" t="s">
        <v>211</v>
      </c>
      <c r="H16" s="74">
        <v>0</v>
      </c>
      <c r="I16" s="74">
        <v>1</v>
      </c>
      <c r="J16" s="75">
        <v>0</v>
      </c>
    </row>
    <row r="17" ht="15.75" thickBot="1"/>
    <row r="18" spans="1:10" ht="15.75" thickBot="1">
      <c r="A18" s="356" t="s">
        <v>102</v>
      </c>
      <c r="B18" s="357"/>
      <c r="C18" s="357"/>
      <c r="D18" s="357"/>
      <c r="E18" s="357"/>
      <c r="F18" s="357"/>
      <c r="G18" s="357"/>
      <c r="H18" s="357"/>
      <c r="I18" s="357"/>
      <c r="J18" s="358"/>
    </row>
    <row r="19" spans="1:10" ht="23.25" customHeight="1">
      <c r="A19" s="166" t="s">
        <v>85</v>
      </c>
      <c r="B19" s="154" t="s">
        <v>86</v>
      </c>
      <c r="C19" s="167" t="s">
        <v>88</v>
      </c>
      <c r="D19" s="168"/>
      <c r="E19" s="169"/>
      <c r="F19" s="170" t="s">
        <v>87</v>
      </c>
      <c r="G19" s="154" t="s">
        <v>89</v>
      </c>
      <c r="H19" s="157" t="s">
        <v>90</v>
      </c>
      <c r="I19" s="154" t="s">
        <v>91</v>
      </c>
      <c r="J19" s="158" t="s">
        <v>92</v>
      </c>
    </row>
    <row r="20" spans="1:10" ht="30" customHeight="1" thickBot="1">
      <c r="A20" s="171" t="s">
        <v>93</v>
      </c>
      <c r="B20" s="172" t="s">
        <v>94</v>
      </c>
      <c r="C20" s="172" t="s">
        <v>95</v>
      </c>
      <c r="D20" s="173" t="s">
        <v>99</v>
      </c>
      <c r="E20" s="197" t="s">
        <v>105</v>
      </c>
      <c r="F20" s="174" t="s">
        <v>12</v>
      </c>
      <c r="G20" s="172" t="s">
        <v>96</v>
      </c>
      <c r="H20" s="172" t="s">
        <v>97</v>
      </c>
      <c r="I20" s="172" t="s">
        <v>100</v>
      </c>
      <c r="J20" s="175" t="s">
        <v>98</v>
      </c>
    </row>
    <row r="21" spans="1:10" ht="15.75" thickBot="1">
      <c r="A21" s="359" t="s">
        <v>83</v>
      </c>
      <c r="B21" s="360"/>
      <c r="C21" s="360"/>
      <c r="D21" s="360"/>
      <c r="E21" s="360"/>
      <c r="F21" s="360"/>
      <c r="G21" s="360"/>
      <c r="H21" s="360"/>
      <c r="I21" s="360"/>
      <c r="J21" s="361"/>
    </row>
    <row r="22" spans="1:10" ht="15">
      <c r="A22" s="92"/>
      <c r="B22" s="130"/>
      <c r="C22" s="196"/>
      <c r="D22" s="216"/>
      <c r="E22" s="216"/>
      <c r="F22" s="216"/>
      <c r="G22" s="216"/>
      <c r="H22" s="130"/>
      <c r="I22" s="130"/>
      <c r="J22" s="135"/>
    </row>
    <row r="23" spans="1:10" ht="15">
      <c r="A23" s="92"/>
      <c r="B23" s="130"/>
      <c r="C23" s="196"/>
      <c r="D23" s="28"/>
      <c r="E23" s="28"/>
      <c r="F23" s="28"/>
      <c r="G23" s="28"/>
      <c r="H23" s="130"/>
      <c r="I23" s="130"/>
      <c r="J23" s="135"/>
    </row>
    <row r="24" spans="1:10" ht="15">
      <c r="A24" s="92"/>
      <c r="B24" s="130"/>
      <c r="C24" s="196"/>
      <c r="D24" s="28"/>
      <c r="E24" s="28"/>
      <c r="F24" s="28"/>
      <c r="G24" s="28"/>
      <c r="H24" s="130"/>
      <c r="I24" s="130"/>
      <c r="J24" s="135"/>
    </row>
    <row r="25" spans="1:10" ht="15">
      <c r="A25" s="92"/>
      <c r="B25" s="130"/>
      <c r="C25" s="196"/>
      <c r="D25" s="28"/>
      <c r="E25" s="28"/>
      <c r="F25" s="28"/>
      <c r="G25" s="28"/>
      <c r="H25" s="130"/>
      <c r="I25" s="130"/>
      <c r="J25" s="135"/>
    </row>
    <row r="26" spans="1:10" ht="15">
      <c r="A26" s="92"/>
      <c r="B26" s="130"/>
      <c r="C26" s="196"/>
      <c r="D26" s="28"/>
      <c r="E26" s="28"/>
      <c r="F26" s="28"/>
      <c r="G26" s="28"/>
      <c r="H26" s="130"/>
      <c r="I26" s="130"/>
      <c r="J26" s="135"/>
    </row>
    <row r="27" spans="1:10" ht="15">
      <c r="A27" s="92"/>
      <c r="B27" s="130"/>
      <c r="C27" s="196"/>
      <c r="D27" s="28"/>
      <c r="E27" s="28"/>
      <c r="F27" s="28"/>
      <c r="G27" s="28"/>
      <c r="H27" s="130"/>
      <c r="I27" s="130"/>
      <c r="J27" s="135"/>
    </row>
    <row r="28" spans="1:10" ht="15">
      <c r="A28" s="92"/>
      <c r="B28" s="130"/>
      <c r="C28" s="196"/>
      <c r="D28" s="28"/>
      <c r="E28" s="28"/>
      <c r="F28" s="28"/>
      <c r="G28" s="28"/>
      <c r="H28" s="130"/>
      <c r="I28" s="130"/>
      <c r="J28" s="135"/>
    </row>
    <row r="29" spans="1:10" ht="15">
      <c r="A29" s="92"/>
      <c r="B29" s="130"/>
      <c r="C29" s="196"/>
      <c r="D29" s="28"/>
      <c r="E29" s="28"/>
      <c r="F29" s="28"/>
      <c r="G29" s="28"/>
      <c r="H29" s="130"/>
      <c r="I29" s="130"/>
      <c r="J29" s="135"/>
    </row>
    <row r="30" spans="1:10" ht="15">
      <c r="A30" s="92"/>
      <c r="B30" s="130"/>
      <c r="C30" s="196"/>
      <c r="D30" s="28"/>
      <c r="E30" s="28"/>
      <c r="F30" s="28"/>
      <c r="G30" s="28"/>
      <c r="H30" s="130"/>
      <c r="I30" s="130"/>
      <c r="J30" s="135"/>
    </row>
    <row r="31" spans="1:10" ht="15">
      <c r="A31" s="92"/>
      <c r="B31" s="130"/>
      <c r="C31" s="196"/>
      <c r="D31" s="28"/>
      <c r="E31" s="28"/>
      <c r="F31" s="28"/>
      <c r="G31" s="28"/>
      <c r="H31" s="130"/>
      <c r="I31" s="130"/>
      <c r="J31" s="135"/>
    </row>
    <row r="32" spans="1:10" ht="15">
      <c r="A32" s="92"/>
      <c r="B32" s="130"/>
      <c r="C32" s="196"/>
      <c r="D32" s="28"/>
      <c r="E32" s="28"/>
      <c r="F32" s="28"/>
      <c r="G32" s="28"/>
      <c r="H32" s="130"/>
      <c r="I32" s="130"/>
      <c r="J32" s="135"/>
    </row>
    <row r="33" spans="1:10" ht="15">
      <c r="A33" s="92"/>
      <c r="B33" s="130"/>
      <c r="C33" s="196"/>
      <c r="D33" s="28"/>
      <c r="E33" s="28"/>
      <c r="F33" s="28"/>
      <c r="G33" s="28"/>
      <c r="H33" s="130"/>
      <c r="I33" s="130"/>
      <c r="J33" s="135"/>
    </row>
    <row r="34" spans="1:10" ht="15">
      <c r="A34" s="92"/>
      <c r="B34" s="130"/>
      <c r="C34" s="196"/>
      <c r="D34" s="28"/>
      <c r="E34" s="28"/>
      <c r="F34" s="28"/>
      <c r="G34" s="28"/>
      <c r="H34" s="130"/>
      <c r="I34" s="130"/>
      <c r="J34" s="135"/>
    </row>
    <row r="35" spans="1:10" ht="15">
      <c r="A35" s="92"/>
      <c r="B35" s="130"/>
      <c r="C35" s="196"/>
      <c r="D35" s="28"/>
      <c r="E35" s="28"/>
      <c r="F35" s="28"/>
      <c r="G35" s="28"/>
      <c r="H35" s="130"/>
      <c r="I35" s="130"/>
      <c r="J35" s="135"/>
    </row>
    <row r="36" spans="1:10" ht="15">
      <c r="A36" s="92"/>
      <c r="B36" s="130"/>
      <c r="C36" s="196"/>
      <c r="D36" s="28"/>
      <c r="E36" s="28"/>
      <c r="F36" s="28"/>
      <c r="G36" s="28"/>
      <c r="H36" s="130"/>
      <c r="I36" s="130"/>
      <c r="J36" s="135"/>
    </row>
    <row r="37" spans="1:10" ht="15">
      <c r="A37" s="92"/>
      <c r="B37" s="130"/>
      <c r="C37" s="196"/>
      <c r="D37" s="28"/>
      <c r="E37" s="28"/>
      <c r="F37" s="28"/>
      <c r="G37" s="28"/>
      <c r="H37" s="130"/>
      <c r="I37" s="130"/>
      <c r="J37" s="135"/>
    </row>
    <row r="38" spans="1:10" ht="15">
      <c r="A38" s="92"/>
      <c r="B38" s="130"/>
      <c r="C38" s="196"/>
      <c r="D38" s="28"/>
      <c r="E38" s="28"/>
      <c r="F38" s="28"/>
      <c r="G38" s="28"/>
      <c r="H38" s="130"/>
      <c r="I38" s="130"/>
      <c r="J38" s="135"/>
    </row>
    <row r="39" spans="1:10" ht="15">
      <c r="A39" s="60"/>
      <c r="B39" s="28"/>
      <c r="C39" s="29"/>
      <c r="D39" s="28"/>
      <c r="E39" s="28"/>
      <c r="F39" s="28"/>
      <c r="G39" s="28"/>
      <c r="H39" s="28"/>
      <c r="I39" s="28"/>
      <c r="J39" s="73"/>
    </row>
    <row r="40" spans="1:10" ht="15">
      <c r="A40" s="60"/>
      <c r="B40" s="28"/>
      <c r="C40" s="29"/>
      <c r="D40" s="28"/>
      <c r="E40" s="28"/>
      <c r="F40" s="28"/>
      <c r="G40" s="28"/>
      <c r="H40" s="28"/>
      <c r="I40" s="28"/>
      <c r="J40" s="73"/>
    </row>
    <row r="41" spans="1:10" ht="15">
      <c r="A41" s="60"/>
      <c r="B41" s="28"/>
      <c r="C41" s="29"/>
      <c r="D41" s="28"/>
      <c r="E41" s="28"/>
      <c r="F41" s="28"/>
      <c r="G41" s="28"/>
      <c r="H41" s="28"/>
      <c r="I41" s="28"/>
      <c r="J41" s="73"/>
    </row>
    <row r="42" spans="1:10" ht="15.75" thickBot="1">
      <c r="A42" s="60"/>
      <c r="B42" s="28"/>
      <c r="C42" s="29"/>
      <c r="D42" s="74"/>
      <c r="E42" s="74"/>
      <c r="F42" s="74"/>
      <c r="G42" s="74"/>
      <c r="H42" s="28"/>
      <c r="I42" s="28"/>
      <c r="J42" s="73"/>
    </row>
    <row r="43" spans="1:10" s="198" customFormat="1" ht="15.75" thickBot="1">
      <c r="A43" s="362" t="s">
        <v>84</v>
      </c>
      <c r="B43" s="363"/>
      <c r="C43" s="363"/>
      <c r="D43" s="363"/>
      <c r="E43" s="363"/>
      <c r="F43" s="363"/>
      <c r="G43" s="363"/>
      <c r="H43" s="363"/>
      <c r="I43" s="363"/>
      <c r="J43" s="364"/>
    </row>
    <row r="44" spans="1:10" ht="15">
      <c r="A44" s="245"/>
      <c r="B44" s="216"/>
      <c r="C44" s="246"/>
      <c r="D44" s="216"/>
      <c r="E44" s="216"/>
      <c r="F44" s="216"/>
      <c r="G44" s="216"/>
      <c r="H44" s="216"/>
      <c r="I44" s="216"/>
      <c r="J44" s="247"/>
    </row>
    <row r="45" spans="1:10" ht="15">
      <c r="A45" s="96"/>
      <c r="B45" s="28"/>
      <c r="C45" s="29"/>
      <c r="D45" s="28"/>
      <c r="E45" s="28"/>
      <c r="F45" s="28"/>
      <c r="G45" s="28"/>
      <c r="H45" s="28"/>
      <c r="I45" s="28"/>
      <c r="J45" s="73"/>
    </row>
    <row r="46" spans="1:10" ht="15">
      <c r="A46" s="96"/>
      <c r="B46" s="28"/>
      <c r="C46" s="29"/>
      <c r="D46" s="28"/>
      <c r="E46" s="28"/>
      <c r="F46" s="28"/>
      <c r="G46" s="28"/>
      <c r="H46" s="28"/>
      <c r="I46" s="28"/>
      <c r="J46" s="73"/>
    </row>
    <row r="47" spans="1:10" ht="15">
      <c r="A47" s="96"/>
      <c r="B47" s="28"/>
      <c r="C47" s="29"/>
      <c r="D47" s="28"/>
      <c r="E47" s="28"/>
      <c r="F47" s="28"/>
      <c r="G47" s="28"/>
      <c r="H47" s="28"/>
      <c r="I47" s="28"/>
      <c r="J47" s="73"/>
    </row>
    <row r="48" spans="1:10" ht="15">
      <c r="A48" s="96"/>
      <c r="B48" s="28"/>
      <c r="C48" s="29"/>
      <c r="D48" s="28"/>
      <c r="E48" s="28"/>
      <c r="F48" s="28"/>
      <c r="G48" s="28"/>
      <c r="H48" s="28"/>
      <c r="I48" s="28"/>
      <c r="J48" s="73"/>
    </row>
    <row r="49" spans="1:10" ht="15">
      <c r="A49" s="96"/>
      <c r="B49" s="28"/>
      <c r="C49" s="29"/>
      <c r="D49" s="28"/>
      <c r="E49" s="28"/>
      <c r="F49" s="28"/>
      <c r="G49" s="28"/>
      <c r="H49" s="28"/>
      <c r="I49" s="28"/>
      <c r="J49" s="73"/>
    </row>
    <row r="50" spans="1:10" ht="15">
      <c r="A50" s="96"/>
      <c r="B50" s="28"/>
      <c r="C50" s="29"/>
      <c r="D50" s="28"/>
      <c r="E50" s="28"/>
      <c r="F50" s="28"/>
      <c r="G50" s="28"/>
      <c r="H50" s="28"/>
      <c r="I50" s="28"/>
      <c r="J50" s="73"/>
    </row>
    <row r="51" spans="1:10" ht="15">
      <c r="A51" s="96"/>
      <c r="B51" s="28"/>
      <c r="C51" s="29"/>
      <c r="D51" s="28"/>
      <c r="E51" s="28"/>
      <c r="F51" s="28"/>
      <c r="G51" s="28"/>
      <c r="H51" s="28"/>
      <c r="I51" s="28"/>
      <c r="J51" s="73"/>
    </row>
    <row r="52" spans="1:10" ht="15">
      <c r="A52" s="96"/>
      <c r="B52" s="28"/>
      <c r="C52" s="29"/>
      <c r="D52" s="28"/>
      <c r="E52" s="28"/>
      <c r="F52" s="28"/>
      <c r="G52" s="28"/>
      <c r="H52" s="28"/>
      <c r="I52" s="28"/>
      <c r="J52" s="73"/>
    </row>
    <row r="53" spans="1:10" ht="15">
      <c r="A53" s="96"/>
      <c r="B53" s="28"/>
      <c r="C53" s="29"/>
      <c r="D53" s="28"/>
      <c r="E53" s="28"/>
      <c r="F53" s="28"/>
      <c r="G53" s="28"/>
      <c r="H53" s="28"/>
      <c r="I53" s="28"/>
      <c r="J53" s="73"/>
    </row>
    <row r="54" spans="1:10" ht="15">
      <c r="A54" s="96"/>
      <c r="B54" s="28"/>
      <c r="C54" s="29"/>
      <c r="D54" s="28"/>
      <c r="E54" s="28"/>
      <c r="F54" s="28"/>
      <c r="G54" s="28"/>
      <c r="H54" s="28"/>
      <c r="I54" s="28"/>
      <c r="J54" s="73"/>
    </row>
    <row r="55" spans="1:10" ht="15">
      <c r="A55" s="96"/>
      <c r="B55" s="28"/>
      <c r="C55" s="29"/>
      <c r="D55" s="28"/>
      <c r="E55" s="28"/>
      <c r="F55" s="28"/>
      <c r="G55" s="28"/>
      <c r="H55" s="28"/>
      <c r="I55" s="28"/>
      <c r="J55" s="73"/>
    </row>
    <row r="56" spans="1:10" ht="15">
      <c r="A56" s="96"/>
      <c r="B56" s="28"/>
      <c r="C56" s="29"/>
      <c r="D56" s="28"/>
      <c r="E56" s="28"/>
      <c r="F56" s="28"/>
      <c r="G56" s="28"/>
      <c r="H56" s="28"/>
      <c r="I56" s="28"/>
      <c r="J56" s="73"/>
    </row>
    <row r="57" spans="1:10" ht="15">
      <c r="A57" s="96"/>
      <c r="B57" s="28"/>
      <c r="C57" s="29"/>
      <c r="D57" s="28"/>
      <c r="E57" s="28"/>
      <c r="F57" s="28"/>
      <c r="G57" s="28"/>
      <c r="H57" s="28"/>
      <c r="I57" s="28"/>
      <c r="J57" s="73"/>
    </row>
    <row r="58" spans="1:10" ht="15">
      <c r="A58" s="96"/>
      <c r="B58" s="28"/>
      <c r="C58" s="29"/>
      <c r="D58" s="28"/>
      <c r="E58" s="28"/>
      <c r="F58" s="28"/>
      <c r="G58" s="28"/>
      <c r="H58" s="28"/>
      <c r="I58" s="28"/>
      <c r="J58" s="73"/>
    </row>
    <row r="59" spans="1:10" ht="15">
      <c r="A59" s="96"/>
      <c r="B59" s="28"/>
      <c r="C59" s="29"/>
      <c r="D59" s="28"/>
      <c r="E59" s="28"/>
      <c r="F59" s="28"/>
      <c r="G59" s="28"/>
      <c r="H59" s="28"/>
      <c r="I59" s="28"/>
      <c r="J59" s="73"/>
    </row>
    <row r="60" spans="1:10" ht="15">
      <c r="A60" s="96"/>
      <c r="B60" s="28"/>
      <c r="C60" s="29"/>
      <c r="D60" s="28"/>
      <c r="E60" s="28"/>
      <c r="F60" s="28"/>
      <c r="G60" s="28"/>
      <c r="H60" s="28"/>
      <c r="I60" s="28"/>
      <c r="J60" s="73"/>
    </row>
    <row r="61" spans="1:10" ht="15">
      <c r="A61" s="96"/>
      <c r="B61" s="28"/>
      <c r="C61" s="29"/>
      <c r="D61" s="28"/>
      <c r="E61" s="28"/>
      <c r="F61" s="28"/>
      <c r="G61" s="28"/>
      <c r="H61" s="28"/>
      <c r="I61" s="28"/>
      <c r="J61" s="73"/>
    </row>
    <row r="62" spans="1:10" ht="15">
      <c r="A62" s="96"/>
      <c r="B62" s="28"/>
      <c r="C62" s="29"/>
      <c r="D62" s="28"/>
      <c r="E62" s="28"/>
      <c r="F62" s="28"/>
      <c r="G62" s="28"/>
      <c r="H62" s="28"/>
      <c r="I62" s="28"/>
      <c r="J62" s="73"/>
    </row>
    <row r="63" spans="1:10" ht="15">
      <c r="A63" s="96"/>
      <c r="B63" s="28"/>
      <c r="C63" s="29"/>
      <c r="D63" s="28"/>
      <c r="E63" s="28"/>
      <c r="F63" s="28"/>
      <c r="G63" s="28"/>
      <c r="H63" s="28"/>
      <c r="I63" s="28"/>
      <c r="J63" s="73"/>
    </row>
    <row r="64" spans="1:10" ht="15">
      <c r="A64" s="96"/>
      <c r="B64" s="28"/>
      <c r="C64" s="29"/>
      <c r="D64" s="28"/>
      <c r="E64" s="28"/>
      <c r="F64" s="28"/>
      <c r="G64" s="28"/>
      <c r="H64" s="28"/>
      <c r="I64" s="28"/>
      <c r="J64" s="73"/>
    </row>
    <row r="65" spans="1:10" ht="15">
      <c r="A65" s="96"/>
      <c r="B65" s="28"/>
      <c r="C65" s="29"/>
      <c r="D65" s="28"/>
      <c r="E65" s="28"/>
      <c r="F65" s="28"/>
      <c r="G65" s="28"/>
      <c r="H65" s="28"/>
      <c r="I65" s="28"/>
      <c r="J65" s="73"/>
    </row>
    <row r="66" spans="1:10" ht="15">
      <c r="A66" s="96"/>
      <c r="B66" s="28"/>
      <c r="C66" s="29"/>
      <c r="D66" s="28"/>
      <c r="E66" s="28"/>
      <c r="F66" s="28"/>
      <c r="G66" s="28"/>
      <c r="H66" s="28"/>
      <c r="I66" s="28"/>
      <c r="J66" s="73"/>
    </row>
    <row r="67" spans="1:10" ht="15">
      <c r="A67" s="96"/>
      <c r="B67" s="28"/>
      <c r="C67" s="29"/>
      <c r="D67" s="28"/>
      <c r="E67" s="28"/>
      <c r="F67" s="28"/>
      <c r="G67" s="28"/>
      <c r="H67" s="28"/>
      <c r="I67" s="28"/>
      <c r="J67" s="73"/>
    </row>
    <row r="68" spans="1:10" ht="15">
      <c r="A68" s="96"/>
      <c r="B68" s="28"/>
      <c r="C68" s="29"/>
      <c r="D68" s="28"/>
      <c r="E68" s="28"/>
      <c r="F68" s="28"/>
      <c r="G68" s="28"/>
      <c r="H68" s="28"/>
      <c r="I68" s="28"/>
      <c r="J68" s="73"/>
    </row>
    <row r="69" spans="1:10" ht="15">
      <c r="A69" s="96"/>
      <c r="B69" s="28"/>
      <c r="C69" s="29"/>
      <c r="D69" s="28"/>
      <c r="E69" s="28"/>
      <c r="F69" s="28"/>
      <c r="G69" s="28"/>
      <c r="H69" s="28"/>
      <c r="I69" s="28"/>
      <c r="J69" s="73"/>
    </row>
    <row r="70" spans="1:10" ht="15.75" thickBot="1">
      <c r="A70" s="199"/>
      <c r="B70" s="74"/>
      <c r="C70" s="98"/>
      <c r="D70" s="74"/>
      <c r="E70" s="74"/>
      <c r="F70" s="74"/>
      <c r="G70" s="74"/>
      <c r="H70" s="74"/>
      <c r="I70" s="74"/>
      <c r="J70" s="75"/>
    </row>
    <row r="71" spans="1:10" ht="15.75" thickBot="1">
      <c r="A71" s="365" t="s">
        <v>162</v>
      </c>
      <c r="B71" s="366"/>
      <c r="C71" s="366"/>
      <c r="D71" s="366"/>
      <c r="E71" s="366"/>
      <c r="F71" s="366"/>
      <c r="G71" s="366"/>
      <c r="H71" s="366"/>
      <c r="I71" s="366"/>
      <c r="J71" s="367"/>
    </row>
    <row r="72" spans="1:10" ht="15">
      <c r="A72" s="248" t="s">
        <v>247</v>
      </c>
      <c r="B72" s="216" t="s">
        <v>106</v>
      </c>
      <c r="C72" s="246">
        <v>38527</v>
      </c>
      <c r="D72" s="216" t="s">
        <v>211</v>
      </c>
      <c r="E72" s="216" t="s">
        <v>106</v>
      </c>
      <c r="F72" s="216" t="s">
        <v>106</v>
      </c>
      <c r="G72" s="216" t="s">
        <v>211</v>
      </c>
      <c r="H72" s="216">
        <v>1</v>
      </c>
      <c r="I72" s="216">
        <v>1</v>
      </c>
      <c r="J72" s="247">
        <v>0</v>
      </c>
    </row>
    <row r="73" spans="1:10" ht="15">
      <c r="A73" s="92" t="s">
        <v>248</v>
      </c>
      <c r="B73" s="130" t="s">
        <v>106</v>
      </c>
      <c r="C73" s="196">
        <v>38555</v>
      </c>
      <c r="D73" s="130" t="s">
        <v>211</v>
      </c>
      <c r="E73" s="130" t="s">
        <v>106</v>
      </c>
      <c r="F73" s="130" t="s">
        <v>106</v>
      </c>
      <c r="G73" s="130" t="s">
        <v>211</v>
      </c>
      <c r="H73" s="130">
        <v>0</v>
      </c>
      <c r="I73" s="130">
        <v>1</v>
      </c>
      <c r="J73" s="135">
        <v>0</v>
      </c>
    </row>
    <row r="74" spans="1:10" ht="15.75" thickBot="1">
      <c r="A74" s="206" t="s">
        <v>249</v>
      </c>
      <c r="B74" s="74" t="s">
        <v>106</v>
      </c>
      <c r="C74" s="98">
        <v>38565</v>
      </c>
      <c r="D74" s="74" t="s">
        <v>211</v>
      </c>
      <c r="E74" s="74" t="s">
        <v>106</v>
      </c>
      <c r="F74" s="74" t="s">
        <v>106</v>
      </c>
      <c r="G74" s="74" t="s">
        <v>211</v>
      </c>
      <c r="H74" s="74">
        <v>0</v>
      </c>
      <c r="I74" s="74">
        <v>1</v>
      </c>
      <c r="J74" s="75">
        <v>0</v>
      </c>
    </row>
    <row r="75" spans="1:10" ht="15.75" thickBot="1">
      <c r="A75" s="365" t="s">
        <v>176</v>
      </c>
      <c r="B75" s="366"/>
      <c r="C75" s="366"/>
      <c r="D75" s="366"/>
      <c r="E75" s="366"/>
      <c r="F75" s="366"/>
      <c r="G75" s="366"/>
      <c r="H75" s="366"/>
      <c r="I75" s="366"/>
      <c r="J75" s="367"/>
    </row>
    <row r="76" spans="1:10" ht="15">
      <c r="A76" s="248"/>
      <c r="B76" s="216"/>
      <c r="C76" s="246"/>
      <c r="D76" s="216"/>
      <c r="E76" s="216"/>
      <c r="F76" s="216"/>
      <c r="G76" s="216"/>
      <c r="H76" s="216"/>
      <c r="I76" s="216"/>
      <c r="J76" s="247"/>
    </row>
    <row r="77" spans="1:10" ht="15">
      <c r="A77" s="60"/>
      <c r="B77" s="28"/>
      <c r="C77" s="29"/>
      <c r="D77" s="28"/>
      <c r="E77" s="28"/>
      <c r="F77" s="28"/>
      <c r="G77" s="28"/>
      <c r="H77" s="28"/>
      <c r="I77" s="28"/>
      <c r="J77" s="73"/>
    </row>
    <row r="78" spans="1:10" ht="15">
      <c r="A78" s="60"/>
      <c r="B78" s="28"/>
      <c r="C78" s="29"/>
      <c r="D78" s="28"/>
      <c r="E78" s="28"/>
      <c r="F78" s="28"/>
      <c r="G78" s="28"/>
      <c r="H78" s="28"/>
      <c r="I78" s="28"/>
      <c r="J78" s="73"/>
    </row>
    <row r="79" spans="1:10" ht="15">
      <c r="A79" s="60"/>
      <c r="B79" s="28"/>
      <c r="C79" s="29"/>
      <c r="D79" s="28"/>
      <c r="E79" s="28"/>
      <c r="F79" s="28"/>
      <c r="G79" s="28"/>
      <c r="H79" s="28"/>
      <c r="I79" s="28"/>
      <c r="J79" s="73"/>
    </row>
    <row r="80" spans="1:10" ht="15">
      <c r="A80" s="60"/>
      <c r="B80" s="28"/>
      <c r="C80" s="29"/>
      <c r="D80" s="28"/>
      <c r="E80" s="28"/>
      <c r="F80" s="28"/>
      <c r="G80" s="28"/>
      <c r="H80" s="28"/>
      <c r="I80" s="28"/>
      <c r="J80" s="73"/>
    </row>
    <row r="81" spans="1:10" ht="15">
      <c r="A81" s="60"/>
      <c r="B81" s="28"/>
      <c r="C81" s="29"/>
      <c r="D81" s="28"/>
      <c r="E81" s="28"/>
      <c r="F81" s="28"/>
      <c r="G81" s="28"/>
      <c r="H81" s="28"/>
      <c r="I81" s="28"/>
      <c r="J81" s="73"/>
    </row>
    <row r="82" spans="1:10" ht="15.75" thickBot="1">
      <c r="A82" s="206"/>
      <c r="B82" s="74"/>
      <c r="C82" s="98"/>
      <c r="D82" s="74"/>
      <c r="E82" s="74"/>
      <c r="F82" s="74"/>
      <c r="G82" s="74"/>
      <c r="H82" s="74"/>
      <c r="I82" s="74"/>
      <c r="J82" s="75"/>
    </row>
    <row r="83" spans="1:10" ht="15.75" thickBot="1">
      <c r="A83" s="365" t="s">
        <v>177</v>
      </c>
      <c r="B83" s="366"/>
      <c r="C83" s="366"/>
      <c r="D83" s="366"/>
      <c r="E83" s="366"/>
      <c r="F83" s="366"/>
      <c r="G83" s="366"/>
      <c r="H83" s="366"/>
      <c r="I83" s="366"/>
      <c r="J83" s="367"/>
    </row>
    <row r="84" spans="1:10" ht="15">
      <c r="A84" s="248"/>
      <c r="B84" s="216"/>
      <c r="C84" s="246"/>
      <c r="D84" s="216"/>
      <c r="E84" s="216"/>
      <c r="F84" s="216"/>
      <c r="G84" s="216"/>
      <c r="H84" s="216"/>
      <c r="I84" s="216"/>
      <c r="J84" s="247"/>
    </row>
    <row r="85" spans="1:10" ht="15">
      <c r="A85" s="60"/>
      <c r="B85" s="28"/>
      <c r="C85" s="29"/>
      <c r="D85" s="28"/>
      <c r="E85" s="28"/>
      <c r="F85" s="28"/>
      <c r="G85" s="28"/>
      <c r="H85" s="28"/>
      <c r="I85" s="28"/>
      <c r="J85" s="73"/>
    </row>
    <row r="86" spans="1:10" ht="15">
      <c r="A86" s="93"/>
      <c r="B86" s="94"/>
      <c r="C86" s="111"/>
      <c r="D86" s="94"/>
      <c r="E86" s="94"/>
      <c r="F86" s="94"/>
      <c r="G86" s="94"/>
      <c r="H86" s="94"/>
      <c r="I86" s="94"/>
      <c r="J86" s="95"/>
    </row>
    <row r="87" spans="1:10" ht="15.75" thickBot="1">
      <c r="A87" s="206"/>
      <c r="B87" s="74"/>
      <c r="C87" s="98"/>
      <c r="D87" s="74"/>
      <c r="E87" s="74"/>
      <c r="F87" s="74"/>
      <c r="G87" s="74"/>
      <c r="H87" s="74"/>
      <c r="I87" s="74"/>
      <c r="J87" s="75"/>
    </row>
  </sheetData>
  <sheetProtection/>
  <mergeCells count="6">
    <mergeCell ref="A18:J18"/>
    <mergeCell ref="A21:J21"/>
    <mergeCell ref="A43:J43"/>
    <mergeCell ref="A71:J71"/>
    <mergeCell ref="A75:J75"/>
    <mergeCell ref="A83:J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A2" sqref="A2:A16"/>
    </sheetView>
  </sheetViews>
  <sheetFormatPr defaultColWidth="11.421875" defaultRowHeight="15"/>
  <cols>
    <col min="2" max="2" width="17.57421875" style="0" customWidth="1"/>
  </cols>
  <sheetData>
    <row r="1" spans="1:2" ht="15">
      <c r="A1" s="30" t="s">
        <v>11</v>
      </c>
      <c r="B1" s="39" t="s">
        <v>52</v>
      </c>
    </row>
    <row r="2" spans="1:2" ht="15">
      <c r="A2" s="276" t="s">
        <v>160</v>
      </c>
      <c r="B2" s="28">
        <v>57</v>
      </c>
    </row>
    <row r="3" spans="1:2" ht="15">
      <c r="A3" s="60" t="s">
        <v>163</v>
      </c>
      <c r="B3" s="28">
        <v>60</v>
      </c>
    </row>
    <row r="4" spans="1:2" ht="15">
      <c r="A4" s="60" t="s">
        <v>180</v>
      </c>
      <c r="B4" s="28">
        <v>53</v>
      </c>
    </row>
    <row r="5" spans="1:2" ht="15">
      <c r="A5" s="60" t="s">
        <v>164</v>
      </c>
      <c r="B5" s="28">
        <v>55</v>
      </c>
    </row>
    <row r="6" spans="1:2" ht="15">
      <c r="A6" s="60" t="s">
        <v>185</v>
      </c>
      <c r="B6" s="28">
        <v>53</v>
      </c>
    </row>
    <row r="7" spans="1:2" ht="15">
      <c r="A7" s="60" t="s">
        <v>187</v>
      </c>
      <c r="B7" s="28"/>
    </row>
    <row r="8" spans="1:2" ht="15">
      <c r="A8" s="60" t="s">
        <v>161</v>
      </c>
      <c r="B8" s="28"/>
    </row>
    <row r="9" spans="1:2" ht="15">
      <c r="A9" s="60" t="s">
        <v>193</v>
      </c>
      <c r="B9" s="28"/>
    </row>
    <row r="10" spans="1:2" ht="15">
      <c r="A10" s="60" t="s">
        <v>165</v>
      </c>
      <c r="B10" s="28">
        <v>53</v>
      </c>
    </row>
    <row r="11" spans="1:2" ht="15">
      <c r="A11" s="277" t="s">
        <v>197</v>
      </c>
      <c r="B11" s="28">
        <v>54</v>
      </c>
    </row>
    <row r="12" spans="1:2" ht="15">
      <c r="A12" s="60" t="s">
        <v>200</v>
      </c>
      <c r="B12" s="28">
        <v>56</v>
      </c>
    </row>
    <row r="13" spans="1:2" ht="15">
      <c r="A13" s="60" t="s">
        <v>202</v>
      </c>
      <c r="B13" s="28">
        <v>52</v>
      </c>
    </row>
    <row r="14" spans="1:2" ht="15">
      <c r="A14" s="60" t="s">
        <v>166</v>
      </c>
      <c r="B14" s="28">
        <v>47</v>
      </c>
    </row>
    <row r="15" spans="1:2" ht="15">
      <c r="A15" s="60" t="s">
        <v>204</v>
      </c>
      <c r="B15" s="28">
        <v>59</v>
      </c>
    </row>
    <row r="16" spans="1:2" ht="15.75" thickBot="1">
      <c r="A16" s="60" t="s">
        <v>167</v>
      </c>
      <c r="B16" s="74"/>
    </row>
    <row r="17" spans="1:2" ht="15">
      <c r="A17" s="11"/>
      <c r="B17" s="290"/>
    </row>
    <row r="18" spans="1:2" ht="15">
      <c r="A18" s="11"/>
      <c r="B18" s="290"/>
    </row>
    <row r="19" spans="1:2" ht="15">
      <c r="A19" s="11"/>
      <c r="B19" s="290"/>
    </row>
    <row r="20" spans="1:2" ht="15">
      <c r="A20" s="11"/>
      <c r="B20" s="290"/>
    </row>
    <row r="21" spans="1:2" ht="15">
      <c r="A21" s="11"/>
      <c r="B21" s="290"/>
    </row>
    <row r="22" spans="1:2" ht="15">
      <c r="A22" s="11"/>
      <c r="B22" s="290"/>
    </row>
    <row r="23" spans="1:2" ht="15">
      <c r="A23" s="11"/>
      <c r="B23" s="290"/>
    </row>
    <row r="24" spans="1:2" ht="15">
      <c r="A24" s="11"/>
      <c r="B24" s="290"/>
    </row>
    <row r="25" spans="1:2" ht="15">
      <c r="A25" s="11"/>
      <c r="B25" s="290"/>
    </row>
    <row r="26" spans="1:2" ht="15">
      <c r="A26" s="11"/>
      <c r="B26" s="290"/>
    </row>
    <row r="27" spans="1:2" ht="15">
      <c r="A27" s="11"/>
      <c r="B27" s="290"/>
    </row>
    <row r="28" spans="1:2" ht="15">
      <c r="A28" s="11"/>
      <c r="B28" s="290"/>
    </row>
    <row r="29" spans="1:2" ht="15">
      <c r="A29" s="11"/>
      <c r="B29" s="305"/>
    </row>
    <row r="30" spans="1:2" ht="15">
      <c r="A30" s="11"/>
      <c r="B30" s="305"/>
    </row>
    <row r="31" spans="1:2" ht="15">
      <c r="A31" s="11"/>
      <c r="B31" s="290"/>
    </row>
    <row r="32" spans="1:2" ht="15">
      <c r="A32" s="207"/>
      <c r="B32" s="306"/>
    </row>
    <row r="33" spans="1:2" ht="15">
      <c r="A33" s="207"/>
      <c r="B33" s="306"/>
    </row>
    <row r="34" spans="1:2" ht="15">
      <c r="A34" s="207"/>
      <c r="B34" s="306"/>
    </row>
    <row r="35" spans="1:2" ht="15">
      <c r="A35" s="195"/>
      <c r="B35" s="204"/>
    </row>
    <row r="36" spans="1:2" ht="15">
      <c r="A36" s="195"/>
      <c r="B36" s="204"/>
    </row>
    <row r="37" spans="1:2" ht="15">
      <c r="A37" s="195"/>
      <c r="B37" s="204"/>
    </row>
    <row r="38" spans="1:2" ht="15">
      <c r="A38" s="195"/>
      <c r="B38" s="204"/>
    </row>
    <row r="39" spans="1:2" ht="15">
      <c r="A39" s="195"/>
      <c r="B39" s="11"/>
    </row>
    <row r="40" spans="1:2" ht="15">
      <c r="A40" s="195"/>
      <c r="B40" s="204"/>
    </row>
    <row r="41" spans="1:2" ht="15">
      <c r="A41" s="195"/>
      <c r="B41" s="204"/>
    </row>
    <row r="42" spans="1:5" ht="15">
      <c r="A42" s="195"/>
      <c r="B42" s="204"/>
      <c r="E42" s="126"/>
    </row>
    <row r="43" spans="1:2" ht="15">
      <c r="A43" s="195"/>
      <c r="B43" s="204"/>
    </row>
    <row r="44" spans="1:2" ht="15">
      <c r="A44" s="195"/>
      <c r="B44" s="204"/>
    </row>
    <row r="45" spans="1:2" ht="15">
      <c r="A45" s="125"/>
      <c r="B45" s="11"/>
    </row>
    <row r="85" ht="15">
      <c r="E85" s="9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3"/>
  <sheetViews>
    <sheetView zoomScalePageLayoutView="0" workbookViewId="0" topLeftCell="A1">
      <selection activeCell="B18" sqref="B18"/>
    </sheetView>
  </sheetViews>
  <sheetFormatPr defaultColWidth="11.421875" defaultRowHeight="15"/>
  <cols>
    <col min="1" max="1" width="14.421875" style="0" customWidth="1"/>
    <col min="2" max="2" width="17.28125" style="0" customWidth="1"/>
  </cols>
  <sheetData>
    <row r="1" spans="1:2" ht="15">
      <c r="A1" s="127" t="s">
        <v>108</v>
      </c>
      <c r="B1" s="128" t="s">
        <v>109</v>
      </c>
    </row>
    <row r="2" spans="1:2" ht="15.75" thickBot="1">
      <c r="A2" s="193" t="s">
        <v>110</v>
      </c>
      <c r="B2" s="129" t="s">
        <v>111</v>
      </c>
    </row>
    <row r="3" spans="1:2" ht="15">
      <c r="A3" s="194" t="s">
        <v>235</v>
      </c>
      <c r="B3" s="130">
        <v>1</v>
      </c>
    </row>
    <row r="4" spans="1:2" ht="15">
      <c r="A4" s="281" t="s">
        <v>236</v>
      </c>
      <c r="B4" s="28">
        <v>1</v>
      </c>
    </row>
    <row r="5" spans="1:2" ht="15">
      <c r="A5" s="194" t="s">
        <v>241</v>
      </c>
      <c r="B5" s="28">
        <v>1</v>
      </c>
    </row>
    <row r="6" spans="1:2" ht="15">
      <c r="A6" s="194" t="s">
        <v>237</v>
      </c>
      <c r="B6" s="28">
        <v>1</v>
      </c>
    </row>
    <row r="7" spans="1:2" ht="15">
      <c r="A7" s="194" t="s">
        <v>238</v>
      </c>
      <c r="B7" s="28">
        <v>1</v>
      </c>
    </row>
    <row r="8" spans="1:2" ht="15">
      <c r="A8" s="194" t="s">
        <v>239</v>
      </c>
      <c r="B8" s="28">
        <v>1</v>
      </c>
    </row>
    <row r="9" spans="1:2" ht="15">
      <c r="A9" s="194" t="s">
        <v>240</v>
      </c>
      <c r="B9" s="28">
        <v>2</v>
      </c>
    </row>
    <row r="10" spans="1:2" ht="15">
      <c r="A10" s="194" t="s">
        <v>242</v>
      </c>
      <c r="B10" s="28">
        <v>3</v>
      </c>
    </row>
    <row r="11" spans="1:2" ht="15">
      <c r="A11" s="307">
        <v>139</v>
      </c>
      <c r="B11" s="28">
        <v>1</v>
      </c>
    </row>
    <row r="12" spans="1:2" ht="15">
      <c r="A12" s="125"/>
      <c r="B12" s="290"/>
    </row>
    <row r="13" spans="1:2" ht="15">
      <c r="A13" s="125"/>
      <c r="B13" s="290"/>
    </row>
    <row r="14" spans="1:2" ht="15">
      <c r="A14" s="125"/>
      <c r="B14" s="290"/>
    </row>
    <row r="15" spans="1:2" ht="15">
      <c r="A15" s="125"/>
      <c r="B15" s="290"/>
    </row>
    <row r="16" spans="1:2" ht="15">
      <c r="A16" s="125"/>
      <c r="B16" s="250"/>
    </row>
    <row r="17" spans="1:2" ht="15">
      <c r="A17" s="125"/>
      <c r="B17" s="250"/>
    </row>
    <row r="18" spans="1:2" ht="15">
      <c r="A18" s="125"/>
      <c r="B18" s="250"/>
    </row>
    <row r="19" spans="1:2" ht="15">
      <c r="A19" s="11"/>
      <c r="B19" s="204"/>
    </row>
    <row r="20" spans="1:2" ht="15">
      <c r="A20" s="207"/>
      <c r="B20" s="204"/>
    </row>
    <row r="21" spans="1:2" ht="15">
      <c r="A21" s="125"/>
      <c r="B21" s="204"/>
    </row>
    <row r="22" spans="1:2" ht="15">
      <c r="A22" s="125"/>
      <c r="B22" s="204"/>
    </row>
    <row r="23" spans="1:2" ht="15">
      <c r="A23" s="125"/>
      <c r="B23" s="20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B12" sqref="B12"/>
    </sheetView>
  </sheetViews>
  <sheetFormatPr defaultColWidth="11.421875" defaultRowHeight="15"/>
  <sheetData>
    <row r="1" spans="1:2" ht="61.5" customHeight="1" thickBot="1">
      <c r="A1" s="136" t="s">
        <v>112</v>
      </c>
      <c r="B1" s="137" t="s">
        <v>122</v>
      </c>
    </row>
    <row r="2" spans="1:2" ht="15">
      <c r="A2" s="134" t="s">
        <v>113</v>
      </c>
      <c r="B2" s="135">
        <v>1</v>
      </c>
    </row>
    <row r="3" spans="1:2" ht="15">
      <c r="A3" s="131" t="s">
        <v>114</v>
      </c>
      <c r="B3" s="73">
        <v>0</v>
      </c>
    </row>
    <row r="4" spans="1:2" ht="15">
      <c r="A4" s="132" t="s">
        <v>115</v>
      </c>
      <c r="B4" s="73">
        <v>0</v>
      </c>
    </row>
    <row r="5" spans="1:2" ht="15">
      <c r="A5" s="132" t="s">
        <v>116</v>
      </c>
      <c r="B5" s="73">
        <v>0</v>
      </c>
    </row>
    <row r="6" spans="1:2" ht="15">
      <c r="A6" s="132" t="s">
        <v>117</v>
      </c>
      <c r="B6" s="73">
        <v>0</v>
      </c>
    </row>
    <row r="7" spans="1:2" ht="15">
      <c r="A7" s="132" t="s">
        <v>118</v>
      </c>
      <c r="B7" s="73">
        <v>2</v>
      </c>
    </row>
    <row r="8" spans="1:2" ht="15">
      <c r="A8" s="132" t="s">
        <v>119</v>
      </c>
      <c r="B8" s="73">
        <v>5</v>
      </c>
    </row>
    <row r="9" spans="1:2" ht="15">
      <c r="A9" s="132" t="s">
        <v>120</v>
      </c>
      <c r="B9" s="73">
        <v>7</v>
      </c>
    </row>
    <row r="10" spans="1:2" ht="15.75" thickBot="1">
      <c r="A10" s="133" t="s">
        <v>121</v>
      </c>
      <c r="B10" s="282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2" sqref="A2:B16"/>
    </sheetView>
  </sheetViews>
  <sheetFormatPr defaultColWidth="11.421875" defaultRowHeight="15"/>
  <sheetData>
    <row r="1" spans="1:3" ht="43.5">
      <c r="A1" s="30" t="s">
        <v>11</v>
      </c>
      <c r="B1" s="138" t="s">
        <v>123</v>
      </c>
      <c r="C1" s="139" t="s">
        <v>124</v>
      </c>
    </row>
    <row r="2" spans="1:3" ht="15">
      <c r="A2" s="276" t="s">
        <v>160</v>
      </c>
      <c r="B2" s="189">
        <v>113</v>
      </c>
      <c r="C2" s="189">
        <v>0</v>
      </c>
    </row>
    <row r="3" spans="1:3" ht="15">
      <c r="A3" s="60" t="s">
        <v>163</v>
      </c>
      <c r="B3" s="189">
        <v>111</v>
      </c>
      <c r="C3" s="189">
        <v>12</v>
      </c>
    </row>
    <row r="4" spans="1:3" ht="15">
      <c r="A4" s="60" t="s">
        <v>180</v>
      </c>
      <c r="B4" s="189">
        <v>80</v>
      </c>
      <c r="C4" s="189">
        <v>8</v>
      </c>
    </row>
    <row r="5" spans="1:3" ht="15">
      <c r="A5" s="60" t="s">
        <v>164</v>
      </c>
      <c r="B5" s="189">
        <v>107</v>
      </c>
      <c r="C5" s="189">
        <v>15</v>
      </c>
    </row>
    <row r="6" spans="1:3" ht="15">
      <c r="A6" s="60" t="s">
        <v>185</v>
      </c>
      <c r="B6" s="189">
        <v>105</v>
      </c>
      <c r="C6" s="189">
        <v>1</v>
      </c>
    </row>
    <row r="7" spans="1:3" ht="15">
      <c r="A7" s="60" t="s">
        <v>187</v>
      </c>
      <c r="B7" s="189">
        <v>78</v>
      </c>
      <c r="C7" s="189">
        <v>4</v>
      </c>
    </row>
    <row r="8" spans="1:3" ht="15">
      <c r="A8" s="60" t="s">
        <v>161</v>
      </c>
      <c r="B8" s="189"/>
      <c r="C8" s="189"/>
    </row>
    <row r="9" spans="1:3" ht="15">
      <c r="A9" s="60" t="s">
        <v>193</v>
      </c>
      <c r="B9" s="82">
        <v>107</v>
      </c>
      <c r="C9" s="82">
        <v>38</v>
      </c>
    </row>
    <row r="10" spans="1:3" ht="15">
      <c r="A10" s="60" t="s">
        <v>165</v>
      </c>
      <c r="B10" s="189">
        <v>115</v>
      </c>
      <c r="C10" s="189">
        <v>4</v>
      </c>
    </row>
    <row r="11" spans="1:3" ht="15">
      <c r="A11" s="277" t="s">
        <v>197</v>
      </c>
      <c r="B11" s="189">
        <v>96</v>
      </c>
      <c r="C11" s="189">
        <v>5</v>
      </c>
    </row>
    <row r="12" spans="1:3" ht="15">
      <c r="A12" s="60" t="s">
        <v>200</v>
      </c>
      <c r="B12" s="189">
        <v>113</v>
      </c>
      <c r="C12" s="189">
        <v>2</v>
      </c>
    </row>
    <row r="13" spans="1:3" ht="15">
      <c r="A13" s="60" t="s">
        <v>202</v>
      </c>
      <c r="B13" s="189">
        <v>85</v>
      </c>
      <c r="C13" s="189">
        <v>2</v>
      </c>
    </row>
    <row r="14" spans="1:3" ht="15">
      <c r="A14" s="60" t="s">
        <v>166</v>
      </c>
      <c r="B14" s="189">
        <v>100</v>
      </c>
      <c r="C14" s="189">
        <v>4</v>
      </c>
    </row>
    <row r="15" spans="1:3" ht="15">
      <c r="A15" s="60" t="s">
        <v>204</v>
      </c>
      <c r="B15" s="189">
        <v>73</v>
      </c>
      <c r="C15" s="189">
        <v>2</v>
      </c>
    </row>
    <row r="16" spans="1:3" ht="15.75" thickBot="1">
      <c r="A16" s="60" t="s">
        <v>167</v>
      </c>
      <c r="B16" s="301">
        <v>109</v>
      </c>
      <c r="C16" s="301">
        <v>5</v>
      </c>
    </row>
    <row r="17" spans="1:3" ht="15">
      <c r="A17" s="11"/>
      <c r="B17" s="305"/>
      <c r="C17" s="305"/>
    </row>
    <row r="18" spans="1:3" ht="15">
      <c r="A18" s="11"/>
      <c r="B18" s="305"/>
      <c r="C18" s="305"/>
    </row>
    <row r="19" spans="1:3" ht="15">
      <c r="A19" s="11"/>
      <c r="B19" s="305"/>
      <c r="C19" s="305"/>
    </row>
    <row r="20" spans="1:3" ht="15">
      <c r="A20" s="11"/>
      <c r="B20" s="305"/>
      <c r="C20" s="305"/>
    </row>
    <row r="21" spans="1:3" ht="15">
      <c r="A21" s="11"/>
      <c r="B21" s="305"/>
      <c r="C21" s="305"/>
    </row>
    <row r="22" spans="1:3" ht="15">
      <c r="A22" s="11"/>
      <c r="B22" s="305"/>
      <c r="C22" s="305"/>
    </row>
    <row r="23" spans="1:3" ht="15">
      <c r="A23" s="11"/>
      <c r="B23" s="305"/>
      <c r="C23" s="305"/>
    </row>
    <row r="24" spans="1:3" ht="15">
      <c r="A24" s="11"/>
      <c r="B24" s="305"/>
      <c r="C24" s="305"/>
    </row>
    <row r="25" spans="1:3" ht="15">
      <c r="A25" s="11"/>
      <c r="B25" s="305"/>
      <c r="C25" s="305"/>
    </row>
    <row r="26" spans="1:3" ht="15">
      <c r="A26" s="11"/>
      <c r="B26" s="305"/>
      <c r="C26" s="305"/>
    </row>
    <row r="27" spans="1:3" ht="15">
      <c r="A27" s="11"/>
      <c r="B27" s="305"/>
      <c r="C27" s="305"/>
    </row>
    <row r="28" spans="1:3" ht="15">
      <c r="A28" s="11"/>
      <c r="B28" s="305"/>
      <c r="C28" s="305"/>
    </row>
    <row r="29" spans="1:3" ht="15">
      <c r="A29" s="11"/>
      <c r="B29" s="305"/>
      <c r="C29" s="305"/>
    </row>
    <row r="30" spans="1:3" ht="15">
      <c r="A30" s="11"/>
      <c r="B30" s="305"/>
      <c r="C30" s="305"/>
    </row>
    <row r="31" spans="1:3" ht="15">
      <c r="A31" s="11"/>
      <c r="B31" s="290"/>
      <c r="C31" s="290"/>
    </row>
    <row r="32" spans="1:3" ht="15">
      <c r="A32" s="207"/>
      <c r="B32" s="308"/>
      <c r="C32" s="308"/>
    </row>
    <row r="33" spans="1:3" ht="15">
      <c r="A33" s="207"/>
      <c r="B33" s="290"/>
      <c r="C33" s="290"/>
    </row>
    <row r="34" spans="1:3" ht="15">
      <c r="A34" s="207"/>
      <c r="B34" s="290"/>
      <c r="C34" s="290"/>
    </row>
    <row r="35" spans="1:3" ht="15">
      <c r="A35" s="195"/>
      <c r="B35" s="192"/>
      <c r="C35" s="192"/>
    </row>
    <row r="36" spans="1:3" ht="15">
      <c r="A36" s="195"/>
      <c r="B36" s="192"/>
      <c r="C36" s="192"/>
    </row>
    <row r="37" spans="1:3" ht="15">
      <c r="A37" s="195"/>
      <c r="B37" s="192"/>
      <c r="C37" s="192"/>
    </row>
    <row r="38" spans="1:3" ht="15">
      <c r="A38" s="195"/>
      <c r="B38" s="192"/>
      <c r="C38" s="192"/>
    </row>
    <row r="39" spans="1:3" ht="15">
      <c r="A39" s="195"/>
      <c r="B39" s="192"/>
      <c r="C39" s="192"/>
    </row>
    <row r="40" spans="1:3" ht="15">
      <c r="A40" s="195"/>
      <c r="B40" s="192"/>
      <c r="C40" s="192"/>
    </row>
    <row r="41" spans="1:3" ht="15">
      <c r="A41" s="195"/>
      <c r="B41" s="192"/>
      <c r="C41" s="192"/>
    </row>
    <row r="42" spans="1:3" ht="15">
      <c r="A42" s="195"/>
      <c r="B42" s="192"/>
      <c r="C42" s="192"/>
    </row>
    <row r="43" spans="1:3" ht="15">
      <c r="A43" s="195"/>
      <c r="B43" s="192"/>
      <c r="C43" s="192"/>
    </row>
    <row r="44" spans="1:3" ht="15">
      <c r="A44" s="195"/>
      <c r="B44" s="192"/>
      <c r="C44" s="19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">
      <selection activeCell="A2" sqref="A2:A16"/>
    </sheetView>
  </sheetViews>
  <sheetFormatPr defaultColWidth="11.421875" defaultRowHeight="15"/>
  <sheetData>
    <row r="1" spans="1:4" ht="24.75" customHeight="1">
      <c r="A1" s="30" t="s">
        <v>11</v>
      </c>
      <c r="B1" s="13" t="s">
        <v>125</v>
      </c>
      <c r="C1" s="13" t="s">
        <v>126</v>
      </c>
      <c r="D1" s="140" t="s">
        <v>127</v>
      </c>
    </row>
    <row r="2" spans="1:4" ht="15">
      <c r="A2" s="276" t="s">
        <v>160</v>
      </c>
      <c r="B2" s="189">
        <v>113</v>
      </c>
      <c r="C2" s="189">
        <v>110</v>
      </c>
      <c r="D2" s="141">
        <f aca="true" t="shared" si="0" ref="D2:D7">(C2*100)/B2</f>
        <v>97.34513274336283</v>
      </c>
    </row>
    <row r="3" spans="1:4" ht="15">
      <c r="A3" s="60" t="s">
        <v>163</v>
      </c>
      <c r="B3" s="189">
        <v>111</v>
      </c>
      <c r="C3" s="189">
        <v>110</v>
      </c>
      <c r="D3" s="141">
        <f t="shared" si="0"/>
        <v>99.09909909909909</v>
      </c>
    </row>
    <row r="4" spans="1:4" ht="15">
      <c r="A4" s="60" t="s">
        <v>180</v>
      </c>
      <c r="B4" s="189">
        <v>80</v>
      </c>
      <c r="C4" s="189">
        <v>80</v>
      </c>
      <c r="D4" s="141">
        <f t="shared" si="0"/>
        <v>100</v>
      </c>
    </row>
    <row r="5" spans="1:4" ht="15">
      <c r="A5" s="60" t="s">
        <v>164</v>
      </c>
      <c r="B5" s="189">
        <v>107</v>
      </c>
      <c r="C5" s="189">
        <v>107</v>
      </c>
      <c r="D5" s="141">
        <f t="shared" si="0"/>
        <v>100</v>
      </c>
    </row>
    <row r="6" spans="1:4" ht="15">
      <c r="A6" s="60" t="s">
        <v>185</v>
      </c>
      <c r="B6" s="189">
        <v>105</v>
      </c>
      <c r="C6" s="189">
        <v>102</v>
      </c>
      <c r="D6" s="141">
        <f t="shared" si="0"/>
        <v>97.14285714285714</v>
      </c>
    </row>
    <row r="7" spans="1:4" ht="15">
      <c r="A7" s="60" t="s">
        <v>187</v>
      </c>
      <c r="B7" s="189">
        <v>78</v>
      </c>
      <c r="C7" s="189">
        <v>5</v>
      </c>
      <c r="D7" s="141">
        <f t="shared" si="0"/>
        <v>6.410256410256411</v>
      </c>
    </row>
    <row r="8" spans="1:4" ht="15">
      <c r="A8" s="60" t="s">
        <v>161</v>
      </c>
      <c r="B8" s="189"/>
      <c r="C8" s="189"/>
      <c r="D8" s="141"/>
    </row>
    <row r="9" spans="1:4" ht="15">
      <c r="A9" s="60" t="s">
        <v>193</v>
      </c>
      <c r="B9" s="82">
        <v>107</v>
      </c>
      <c r="C9" s="82">
        <v>106</v>
      </c>
      <c r="D9" s="141">
        <f aca="true" t="shared" si="1" ref="D9:D16">(C9*100)/B9</f>
        <v>99.06542056074767</v>
      </c>
    </row>
    <row r="10" spans="1:4" ht="15">
      <c r="A10" s="60" t="s">
        <v>165</v>
      </c>
      <c r="B10" s="189">
        <v>115</v>
      </c>
      <c r="C10" s="189">
        <v>115</v>
      </c>
      <c r="D10" s="141">
        <f t="shared" si="1"/>
        <v>100</v>
      </c>
    </row>
    <row r="11" spans="1:4" ht="15">
      <c r="A11" s="277" t="s">
        <v>197</v>
      </c>
      <c r="B11" s="189">
        <v>96</v>
      </c>
      <c r="C11" s="189">
        <v>95</v>
      </c>
      <c r="D11" s="141">
        <f t="shared" si="1"/>
        <v>98.95833333333333</v>
      </c>
    </row>
    <row r="12" spans="1:4" ht="15">
      <c r="A12" s="60" t="s">
        <v>200</v>
      </c>
      <c r="B12" s="189">
        <v>113</v>
      </c>
      <c r="C12" s="189">
        <v>113</v>
      </c>
      <c r="D12" s="141">
        <f t="shared" si="1"/>
        <v>100</v>
      </c>
    </row>
    <row r="13" spans="1:4" ht="15">
      <c r="A13" s="60" t="s">
        <v>202</v>
      </c>
      <c r="B13" s="189">
        <v>85</v>
      </c>
      <c r="C13" s="189">
        <v>83</v>
      </c>
      <c r="D13" s="141">
        <f t="shared" si="1"/>
        <v>97.6470588235294</v>
      </c>
    </row>
    <row r="14" spans="1:4" ht="15">
      <c r="A14" s="60" t="s">
        <v>166</v>
      </c>
      <c r="B14" s="189">
        <v>100</v>
      </c>
      <c r="C14" s="189">
        <v>97</v>
      </c>
      <c r="D14" s="141">
        <f t="shared" si="1"/>
        <v>97</v>
      </c>
    </row>
    <row r="15" spans="1:4" ht="15">
      <c r="A15" s="60" t="s">
        <v>204</v>
      </c>
      <c r="B15" s="189">
        <v>73</v>
      </c>
      <c r="C15" s="189">
        <v>73</v>
      </c>
      <c r="D15" s="141">
        <f t="shared" si="1"/>
        <v>100</v>
      </c>
    </row>
    <row r="16" spans="1:4" ht="15.75" thickBot="1">
      <c r="A16" s="60" t="s">
        <v>167</v>
      </c>
      <c r="B16" s="301">
        <v>109</v>
      </c>
      <c r="C16" s="301">
        <v>109</v>
      </c>
      <c r="D16" s="141">
        <f t="shared" si="1"/>
        <v>100</v>
      </c>
    </row>
    <row r="17" spans="1:4" ht="15">
      <c r="A17" s="11"/>
      <c r="B17" s="305"/>
      <c r="C17" s="305"/>
      <c r="D17" s="208"/>
    </row>
    <row r="18" spans="1:4" ht="15">
      <c r="A18" s="11"/>
      <c r="B18" s="305"/>
      <c r="C18" s="305"/>
      <c r="D18" s="208"/>
    </row>
    <row r="19" spans="1:4" ht="15">
      <c r="A19" s="11"/>
      <c r="B19" s="305"/>
      <c r="C19" s="305"/>
      <c r="D19" s="208"/>
    </row>
    <row r="20" spans="1:4" ht="15">
      <c r="A20" s="11"/>
      <c r="B20" s="305"/>
      <c r="C20" s="305"/>
      <c r="D20" s="208"/>
    </row>
    <row r="21" spans="1:4" ht="15">
      <c r="A21" s="11"/>
      <c r="B21" s="305"/>
      <c r="C21" s="305"/>
      <c r="D21" s="208"/>
    </row>
    <row r="22" spans="1:4" ht="15">
      <c r="A22" s="11"/>
      <c r="B22" s="305"/>
      <c r="C22" s="305"/>
      <c r="D22" s="208"/>
    </row>
    <row r="23" spans="1:4" ht="15">
      <c r="A23" s="11"/>
      <c r="B23" s="305"/>
      <c r="C23" s="305"/>
      <c r="D23" s="208"/>
    </row>
    <row r="24" spans="1:4" ht="15">
      <c r="A24" s="11"/>
      <c r="B24" s="305"/>
      <c r="C24" s="305"/>
      <c r="D24" s="208"/>
    </row>
    <row r="25" spans="1:4" ht="15">
      <c r="A25" s="11"/>
      <c r="B25" s="305"/>
      <c r="C25" s="305"/>
      <c r="D25" s="208"/>
    </row>
    <row r="26" spans="1:4" ht="15">
      <c r="A26" s="11"/>
      <c r="B26" s="305"/>
      <c r="C26" s="305"/>
      <c r="D26" s="208"/>
    </row>
    <row r="27" spans="1:4" ht="15">
      <c r="A27" s="11"/>
      <c r="B27" s="305"/>
      <c r="C27" s="305"/>
      <c r="D27" s="208"/>
    </row>
    <row r="28" spans="1:4" ht="15">
      <c r="A28" s="11"/>
      <c r="B28" s="305"/>
      <c r="C28" s="305"/>
      <c r="D28" s="208"/>
    </row>
    <row r="29" spans="1:4" ht="15">
      <c r="A29" s="11"/>
      <c r="B29" s="305"/>
      <c r="C29" s="305"/>
      <c r="D29" s="208"/>
    </row>
    <row r="30" spans="1:4" ht="15">
      <c r="A30" s="11"/>
      <c r="B30" s="305"/>
      <c r="C30" s="305"/>
      <c r="D30" s="208"/>
    </row>
    <row r="31" spans="1:4" ht="15">
      <c r="A31" s="11"/>
      <c r="B31" s="290"/>
      <c r="C31" s="290"/>
      <c r="D31" s="208"/>
    </row>
    <row r="32" spans="1:4" ht="15">
      <c r="A32" s="207"/>
      <c r="B32" s="308"/>
      <c r="C32" s="308"/>
      <c r="D32" s="208"/>
    </row>
    <row r="33" spans="1:4" ht="15">
      <c r="A33" s="207"/>
      <c r="B33" s="290"/>
      <c r="C33" s="290"/>
      <c r="D33" s="208"/>
    </row>
    <row r="34" spans="1:4" ht="15">
      <c r="A34" s="207"/>
      <c r="B34" s="290"/>
      <c r="C34" s="290"/>
      <c r="D34" s="208"/>
    </row>
    <row r="35" spans="1:4" ht="15">
      <c r="A35" s="195"/>
      <c r="B35" s="204"/>
      <c r="C35" s="204"/>
      <c r="D35" s="208"/>
    </row>
    <row r="36" spans="1:4" ht="15">
      <c r="A36" s="195"/>
      <c r="B36" s="204"/>
      <c r="C36" s="204"/>
      <c r="D36" s="208"/>
    </row>
    <row r="37" spans="1:4" ht="15">
      <c r="A37" s="195"/>
      <c r="B37" s="204"/>
      <c r="C37" s="204"/>
      <c r="D37" s="208"/>
    </row>
    <row r="38" spans="1:4" ht="15">
      <c r="A38" s="195"/>
      <c r="B38" s="204"/>
      <c r="C38" s="204"/>
      <c r="D38" s="208"/>
    </row>
    <row r="39" spans="1:4" ht="15">
      <c r="A39" s="195"/>
      <c r="B39" s="204"/>
      <c r="C39" s="204"/>
      <c r="D39" s="208"/>
    </row>
    <row r="40" spans="1:4" ht="15">
      <c r="A40" s="195"/>
      <c r="B40" s="204"/>
      <c r="C40" s="204"/>
      <c r="D40" s="208"/>
    </row>
    <row r="41" spans="1:4" ht="15">
      <c r="A41" s="195"/>
      <c r="B41" s="204"/>
      <c r="C41" s="204"/>
      <c r="D41" s="208"/>
    </row>
    <row r="42" spans="1:4" ht="15">
      <c r="A42" s="195"/>
      <c r="B42" s="204"/>
      <c r="C42" s="204"/>
      <c r="D42" s="208"/>
    </row>
    <row r="43" spans="1:4" ht="15">
      <c r="A43" s="195"/>
      <c r="B43" s="204"/>
      <c r="C43" s="204"/>
      <c r="D43" s="208"/>
    </row>
    <row r="44" spans="1:4" ht="15">
      <c r="A44" s="195"/>
      <c r="B44" s="204"/>
      <c r="C44" s="204"/>
      <c r="D44" s="20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2" sqref="A2:B16"/>
    </sheetView>
  </sheetViews>
  <sheetFormatPr defaultColWidth="11.421875" defaultRowHeight="15"/>
  <cols>
    <col min="2" max="2" width="14.140625" style="0" customWidth="1"/>
  </cols>
  <sheetData>
    <row r="1" spans="1:3" ht="75">
      <c r="A1" s="209" t="s">
        <v>11</v>
      </c>
      <c r="B1" s="144" t="s">
        <v>129</v>
      </c>
      <c r="C1" s="145" t="s">
        <v>128</v>
      </c>
    </row>
    <row r="2" spans="1:3" ht="15">
      <c r="A2" s="276" t="s">
        <v>160</v>
      </c>
      <c r="B2" s="190">
        <v>113</v>
      </c>
      <c r="C2" s="189">
        <v>0</v>
      </c>
    </row>
    <row r="3" spans="1:3" ht="15">
      <c r="A3" s="60" t="s">
        <v>163</v>
      </c>
      <c r="B3" s="190">
        <v>123</v>
      </c>
      <c r="C3" s="189">
        <v>1</v>
      </c>
    </row>
    <row r="4" spans="1:3" ht="15">
      <c r="A4" s="60" t="s">
        <v>180</v>
      </c>
      <c r="B4" s="190">
        <v>88</v>
      </c>
      <c r="C4" s="189">
        <v>1</v>
      </c>
    </row>
    <row r="5" spans="1:3" ht="15">
      <c r="A5" s="60" t="s">
        <v>164</v>
      </c>
      <c r="B5" s="190">
        <v>122</v>
      </c>
      <c r="C5" s="189">
        <v>1</v>
      </c>
    </row>
    <row r="6" spans="1:3" ht="15">
      <c r="A6" s="60" t="s">
        <v>185</v>
      </c>
      <c r="B6" s="190">
        <v>106</v>
      </c>
      <c r="C6" s="189">
        <v>8</v>
      </c>
    </row>
    <row r="7" spans="1:3" ht="15">
      <c r="A7" s="60" t="s">
        <v>187</v>
      </c>
      <c r="B7" s="190">
        <v>82</v>
      </c>
      <c r="C7" s="189">
        <v>1</v>
      </c>
    </row>
    <row r="8" spans="1:3" ht="15">
      <c r="A8" s="60" t="s">
        <v>161</v>
      </c>
      <c r="B8" s="190"/>
      <c r="C8" s="189"/>
    </row>
    <row r="9" spans="1:3" ht="15">
      <c r="A9" s="60" t="s">
        <v>193</v>
      </c>
      <c r="B9" s="249">
        <v>145</v>
      </c>
      <c r="C9" s="82">
        <v>12</v>
      </c>
    </row>
    <row r="10" spans="1:3" ht="15">
      <c r="A10" s="60" t="s">
        <v>165</v>
      </c>
      <c r="B10" s="190">
        <v>119</v>
      </c>
      <c r="C10" s="189">
        <v>4</v>
      </c>
    </row>
    <row r="11" spans="1:3" ht="15">
      <c r="A11" s="277" t="s">
        <v>197</v>
      </c>
      <c r="B11" s="190">
        <v>101</v>
      </c>
      <c r="C11" s="189">
        <v>2</v>
      </c>
    </row>
    <row r="12" spans="1:3" ht="15">
      <c r="A12" s="60" t="s">
        <v>200</v>
      </c>
      <c r="B12" s="190">
        <v>115</v>
      </c>
      <c r="C12" s="189">
        <v>3</v>
      </c>
    </row>
    <row r="13" spans="1:3" ht="15">
      <c r="A13" s="60" t="s">
        <v>202</v>
      </c>
      <c r="B13" s="190">
        <v>87</v>
      </c>
      <c r="C13" s="189">
        <v>0</v>
      </c>
    </row>
    <row r="14" spans="1:3" ht="15">
      <c r="A14" s="60" t="s">
        <v>166</v>
      </c>
      <c r="B14" s="190">
        <v>104</v>
      </c>
      <c r="C14" s="189">
        <v>6</v>
      </c>
    </row>
    <row r="15" spans="1:3" ht="15">
      <c r="A15" s="60" t="s">
        <v>204</v>
      </c>
      <c r="B15" s="190">
        <v>75</v>
      </c>
      <c r="C15" s="189">
        <v>0</v>
      </c>
    </row>
    <row r="16" spans="1:3" ht="15.75" thickBot="1">
      <c r="A16" s="60" t="s">
        <v>167</v>
      </c>
      <c r="B16" s="302">
        <v>114</v>
      </c>
      <c r="C16" s="301">
        <v>8</v>
      </c>
    </row>
    <row r="17" spans="1:3" ht="15">
      <c r="A17" s="11"/>
      <c r="B17" s="305"/>
      <c r="C17" s="305"/>
    </row>
    <row r="18" spans="1:3" ht="15">
      <c r="A18" s="11"/>
      <c r="B18" s="305"/>
      <c r="C18" s="305"/>
    </row>
    <row r="19" spans="1:3" ht="15">
      <c r="A19" s="11"/>
      <c r="B19" s="305"/>
      <c r="C19" s="305"/>
    </row>
    <row r="20" spans="1:3" ht="15">
      <c r="A20" s="11"/>
      <c r="B20" s="305"/>
      <c r="C20" s="305"/>
    </row>
    <row r="21" spans="1:3" ht="15">
      <c r="A21" s="11"/>
      <c r="B21" s="305"/>
      <c r="C21" s="305"/>
    </row>
    <row r="22" spans="1:3" ht="15">
      <c r="A22" s="11"/>
      <c r="B22" s="305"/>
      <c r="C22" s="305"/>
    </row>
    <row r="23" spans="1:3" ht="15">
      <c r="A23" s="11"/>
      <c r="B23" s="305"/>
      <c r="C23" s="305"/>
    </row>
    <row r="24" spans="1:3" ht="15">
      <c r="A24" s="11"/>
      <c r="B24" s="305"/>
      <c r="C24" s="305"/>
    </row>
    <row r="25" spans="1:3" ht="15">
      <c r="A25" s="11"/>
      <c r="B25" s="305"/>
      <c r="C25" s="305"/>
    </row>
    <row r="26" spans="1:3" ht="15">
      <c r="A26" s="11"/>
      <c r="B26" s="305"/>
      <c r="C26" s="305"/>
    </row>
    <row r="27" spans="1:3" ht="15">
      <c r="A27" s="11"/>
      <c r="B27" s="305"/>
      <c r="C27" s="305"/>
    </row>
    <row r="28" spans="1:3" ht="15">
      <c r="A28" s="11"/>
      <c r="B28" s="305"/>
      <c r="C28" s="305"/>
    </row>
    <row r="29" spans="1:3" ht="15">
      <c r="A29" s="11"/>
      <c r="B29" s="305"/>
      <c r="C29" s="305"/>
    </row>
    <row r="30" spans="1:3" ht="15">
      <c r="A30" s="11"/>
      <c r="B30" s="305"/>
      <c r="C30" s="305"/>
    </row>
    <row r="31" spans="1:3" ht="15">
      <c r="A31" s="11"/>
      <c r="B31" s="290"/>
      <c r="C31" s="290"/>
    </row>
    <row r="32" spans="1:3" ht="15">
      <c r="A32" s="207"/>
      <c r="B32" s="308"/>
      <c r="C32" s="308"/>
    </row>
    <row r="33" spans="1:3" ht="15">
      <c r="A33" s="207"/>
      <c r="B33" s="290"/>
      <c r="C33" s="290"/>
    </row>
    <row r="34" spans="1:3" ht="15">
      <c r="A34" s="207"/>
      <c r="B34" s="290"/>
      <c r="C34" s="290"/>
    </row>
    <row r="35" spans="1:3" ht="15">
      <c r="A35" s="195"/>
      <c r="B35" s="192"/>
      <c r="C35" s="192"/>
    </row>
    <row r="36" spans="1:7" ht="15">
      <c r="A36" s="195"/>
      <c r="B36" s="192"/>
      <c r="C36" s="192"/>
      <c r="F36" s="142"/>
      <c r="G36" s="143"/>
    </row>
    <row r="37" spans="1:3" ht="15">
      <c r="A37" s="195"/>
      <c r="B37" s="192"/>
      <c r="C37" s="192"/>
    </row>
    <row r="38" spans="1:3" ht="15">
      <c r="A38" s="195"/>
      <c r="B38" s="192"/>
      <c r="C38" s="192"/>
    </row>
    <row r="39" spans="1:3" ht="15">
      <c r="A39" s="195"/>
      <c r="B39" s="192"/>
      <c r="C39" s="192"/>
    </row>
    <row r="40" spans="1:3" ht="15">
      <c r="A40" s="195"/>
      <c r="B40" s="192"/>
      <c r="C40" s="192"/>
    </row>
    <row r="41" spans="1:3" ht="15">
      <c r="A41" s="195"/>
      <c r="B41" s="192"/>
      <c r="C41" s="192"/>
    </row>
    <row r="42" spans="1:3" ht="15">
      <c r="A42" s="195"/>
      <c r="B42" s="192"/>
      <c r="C42" s="192"/>
    </row>
    <row r="43" spans="1:3" ht="15">
      <c r="A43" s="195"/>
      <c r="B43" s="192"/>
      <c r="C43" s="192"/>
    </row>
    <row r="44" spans="1:3" ht="15">
      <c r="A44" s="195"/>
      <c r="B44" s="192"/>
      <c r="C44" s="19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1">
      <selection activeCell="A2" sqref="A2:B16"/>
    </sheetView>
  </sheetViews>
  <sheetFormatPr defaultColWidth="11.421875" defaultRowHeight="15"/>
  <sheetData>
    <row r="1" spans="1:3" ht="105">
      <c r="A1" s="30" t="s">
        <v>11</v>
      </c>
      <c r="B1" s="144" t="s">
        <v>129</v>
      </c>
      <c r="C1" s="145" t="s">
        <v>130</v>
      </c>
    </row>
    <row r="2" spans="1:3" ht="15">
      <c r="A2" s="276" t="s">
        <v>160</v>
      </c>
      <c r="B2" s="190">
        <v>113</v>
      </c>
      <c r="C2" s="189">
        <v>3</v>
      </c>
    </row>
    <row r="3" spans="1:3" ht="15">
      <c r="A3" s="60" t="s">
        <v>163</v>
      </c>
      <c r="B3" s="190">
        <v>123</v>
      </c>
      <c r="C3" s="189">
        <v>1</v>
      </c>
    </row>
    <row r="4" spans="1:3" ht="15">
      <c r="A4" s="60" t="s">
        <v>180</v>
      </c>
      <c r="B4" s="190">
        <v>88</v>
      </c>
      <c r="C4" s="189">
        <v>0</v>
      </c>
    </row>
    <row r="5" spans="1:3" ht="15">
      <c r="A5" s="60" t="s">
        <v>164</v>
      </c>
      <c r="B5" s="190">
        <v>122</v>
      </c>
      <c r="C5" s="189">
        <v>0</v>
      </c>
    </row>
    <row r="6" spans="1:3" ht="15">
      <c r="A6" s="60" t="s">
        <v>185</v>
      </c>
      <c r="B6" s="190">
        <v>106</v>
      </c>
      <c r="C6" s="189">
        <v>3</v>
      </c>
    </row>
    <row r="7" spans="1:3" ht="15">
      <c r="A7" s="60" t="s">
        <v>187</v>
      </c>
      <c r="B7" s="190">
        <v>82</v>
      </c>
      <c r="C7" s="189">
        <v>73</v>
      </c>
    </row>
    <row r="8" spans="1:3" ht="15">
      <c r="A8" s="60" t="s">
        <v>161</v>
      </c>
      <c r="B8" s="190"/>
      <c r="C8" s="189"/>
    </row>
    <row r="9" spans="1:3" ht="15">
      <c r="A9" s="60" t="s">
        <v>193</v>
      </c>
      <c r="B9" s="249">
        <v>145</v>
      </c>
      <c r="C9" s="82">
        <v>1</v>
      </c>
    </row>
    <row r="10" spans="1:3" ht="15">
      <c r="A10" s="60" t="s">
        <v>165</v>
      </c>
      <c r="B10" s="190">
        <v>119</v>
      </c>
      <c r="C10" s="189">
        <v>0</v>
      </c>
    </row>
    <row r="11" spans="1:3" ht="15">
      <c r="A11" s="277" t="s">
        <v>197</v>
      </c>
      <c r="B11" s="190">
        <v>101</v>
      </c>
      <c r="C11" s="189">
        <v>1</v>
      </c>
    </row>
    <row r="12" spans="1:3" ht="15">
      <c r="A12" s="60" t="s">
        <v>200</v>
      </c>
      <c r="B12" s="190">
        <v>115</v>
      </c>
      <c r="C12" s="189">
        <v>0</v>
      </c>
    </row>
    <row r="13" spans="1:3" ht="15">
      <c r="A13" s="60" t="s">
        <v>202</v>
      </c>
      <c r="B13" s="190">
        <v>87</v>
      </c>
      <c r="C13" s="189">
        <v>2</v>
      </c>
    </row>
    <row r="14" spans="1:3" ht="15">
      <c r="A14" s="60" t="s">
        <v>166</v>
      </c>
      <c r="B14" s="190">
        <v>104</v>
      </c>
      <c r="C14" s="189">
        <v>3</v>
      </c>
    </row>
    <row r="15" spans="1:3" ht="15">
      <c r="A15" s="60" t="s">
        <v>204</v>
      </c>
      <c r="B15" s="190">
        <v>75</v>
      </c>
      <c r="C15" s="189">
        <v>0</v>
      </c>
    </row>
    <row r="16" spans="1:3" ht="15.75" thickBot="1">
      <c r="A16" s="60" t="s">
        <v>167</v>
      </c>
      <c r="B16" s="302">
        <v>114</v>
      </c>
      <c r="C16" s="301">
        <v>0</v>
      </c>
    </row>
    <row r="17" spans="1:3" ht="15">
      <c r="A17" s="11"/>
      <c r="B17" s="305"/>
      <c r="C17" s="305"/>
    </row>
    <row r="18" spans="1:3" ht="15">
      <c r="A18" s="11"/>
      <c r="B18" s="305"/>
      <c r="C18" s="305"/>
    </row>
    <row r="19" spans="1:3" ht="15">
      <c r="A19" s="11"/>
      <c r="B19" s="305"/>
      <c r="C19" s="305"/>
    </row>
    <row r="20" spans="1:3" ht="15">
      <c r="A20" s="11"/>
      <c r="B20" s="305"/>
      <c r="C20" s="305"/>
    </row>
    <row r="21" spans="1:3" ht="15">
      <c r="A21" s="11"/>
      <c r="B21" s="305"/>
      <c r="C21" s="305"/>
    </row>
    <row r="22" spans="1:3" ht="15">
      <c r="A22" s="11"/>
      <c r="B22" s="305"/>
      <c r="C22" s="305"/>
    </row>
    <row r="23" spans="1:3" ht="15">
      <c r="A23" s="11"/>
      <c r="B23" s="305"/>
      <c r="C23" s="305"/>
    </row>
    <row r="24" spans="1:3" ht="15">
      <c r="A24" s="11"/>
      <c r="B24" s="305"/>
      <c r="C24" s="305"/>
    </row>
    <row r="25" spans="1:3" ht="15">
      <c r="A25" s="11"/>
      <c r="B25" s="305"/>
      <c r="C25" s="305"/>
    </row>
    <row r="26" spans="1:3" ht="15">
      <c r="A26" s="11"/>
      <c r="B26" s="305"/>
      <c r="C26" s="305"/>
    </row>
    <row r="27" spans="1:3" ht="15">
      <c r="A27" s="11"/>
      <c r="B27" s="305"/>
      <c r="C27" s="305"/>
    </row>
    <row r="28" spans="1:3" ht="15">
      <c r="A28" s="11"/>
      <c r="B28" s="305"/>
      <c r="C28" s="305"/>
    </row>
    <row r="29" spans="1:3" ht="15">
      <c r="A29" s="11"/>
      <c r="B29" s="305"/>
      <c r="C29" s="305"/>
    </row>
    <row r="30" spans="1:3" ht="15">
      <c r="A30" s="11"/>
      <c r="B30" s="305"/>
      <c r="C30" s="305"/>
    </row>
    <row r="31" spans="1:3" ht="15">
      <c r="A31" s="11"/>
      <c r="B31" s="290"/>
      <c r="C31" s="290"/>
    </row>
    <row r="32" spans="1:3" ht="15">
      <c r="A32" s="207"/>
      <c r="B32" s="308"/>
      <c r="C32" s="308"/>
    </row>
    <row r="33" spans="1:3" ht="15">
      <c r="A33" s="207"/>
      <c r="B33" s="290"/>
      <c r="C33" s="290"/>
    </row>
    <row r="34" spans="1:3" ht="15">
      <c r="A34" s="207"/>
      <c r="B34" s="290"/>
      <c r="C34" s="290"/>
    </row>
    <row r="35" spans="1:3" ht="15">
      <c r="A35" s="195"/>
      <c r="B35" s="204"/>
      <c r="C35" s="204"/>
    </row>
    <row r="36" spans="1:3" ht="15">
      <c r="A36" s="195"/>
      <c r="B36" s="204"/>
      <c r="C36" s="204"/>
    </row>
    <row r="37" spans="1:3" ht="15">
      <c r="A37" s="195"/>
      <c r="B37" s="204"/>
      <c r="C37" s="204"/>
    </row>
    <row r="38" spans="1:3" ht="15">
      <c r="A38" s="195"/>
      <c r="B38" s="204"/>
      <c r="C38" s="204"/>
    </row>
    <row r="39" spans="1:3" ht="15">
      <c r="A39" s="195"/>
      <c r="B39" s="204"/>
      <c r="C39" s="204"/>
    </row>
    <row r="40" spans="1:3" ht="15">
      <c r="A40" s="195"/>
      <c r="B40" s="204"/>
      <c r="C40" s="204"/>
    </row>
    <row r="41" spans="1:3" ht="15">
      <c r="A41" s="195"/>
      <c r="B41" s="204"/>
      <c r="C41" s="204"/>
    </row>
    <row r="42" spans="1:3" ht="15">
      <c r="A42" s="195"/>
      <c r="B42" s="204"/>
      <c r="C42" s="204"/>
    </row>
    <row r="43" spans="1:3" ht="15">
      <c r="A43" s="195"/>
      <c r="B43" s="204"/>
      <c r="C43" s="204"/>
    </row>
    <row r="44" spans="1:3" ht="15">
      <c r="A44" s="195"/>
      <c r="B44" s="204"/>
      <c r="C44" s="20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cp:lastPrinted>2013-07-16T13:33:46Z</cp:lastPrinted>
  <dcterms:created xsi:type="dcterms:W3CDTF">2013-05-30T07:18:27Z</dcterms:created>
  <dcterms:modified xsi:type="dcterms:W3CDTF">2013-10-23T15:11:51Z</dcterms:modified>
  <cp:category/>
  <cp:version/>
  <cp:contentType/>
  <cp:contentStatus/>
</cp:coreProperties>
</file>