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6.xml" ContentType="application/vnd.openxmlformats-officedocument.drawing+xml"/>
  <Override PartName="/xl/worksheets/sheet12.xml" ContentType="application/vnd.openxmlformats-officedocument.spreadsheetml.worksheet+xml"/>
  <Override PartName="/xl/drawings/drawing1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9.xml" ContentType="application/vnd.openxmlformats-officedocument.drawing+xml"/>
  <Override PartName="/xl/worksheets/sheet15.xml" ContentType="application/vnd.openxmlformats-officedocument.spreadsheetml.worksheet+xml"/>
  <Override PartName="/xl/drawings/drawing21.xml" ContentType="application/vnd.openxmlformats-officedocument.drawing+xml"/>
  <Override PartName="/xl/worksheets/sheet16.xml" ContentType="application/vnd.openxmlformats-officedocument.spreadsheetml.worksheet+xml"/>
  <Override PartName="/xl/drawings/drawing22.xml" ContentType="application/vnd.openxmlformats-officedocument.drawing+xml"/>
  <Override PartName="/xl/worksheets/sheet17.xml" ContentType="application/vnd.openxmlformats-officedocument.spreadsheetml.worksheet+xml"/>
  <Override PartName="/xl/drawings/drawing23.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5865" windowHeight="3690" tabRatio="638" activeTab="0"/>
  </bookViews>
  <sheets>
    <sheet name="DATA" sheetId="1" r:id="rId1"/>
    <sheet name="ΕΠΩΑΣΗΣ-INCUBATION" sheetId="2" r:id="rId2"/>
    <sheet name="ΧΕΛΩΝΕΣ-FEMALES " sheetId="3" r:id="rId3"/>
    <sheet name="ΚΑΤΑΝΟΜΗ ΦΩΛΙΩΝ- REGIONAL NEST" sheetId="4" r:id="rId4"/>
    <sheet name="ΕΠΩΑΣΘΕΝΤΑ-ΙNCUBATED " sheetId="5" r:id="rId5"/>
    <sheet name="ΕΚΚΟΛΑΨΗΣ-HATCHING" sheetId="6" r:id="rId6"/>
    <sheet name="ΝΕΚΡΆ ΣΤΗΝ ΦΩΛΙΆ-NOT EMERGENCED" sheetId="7" r:id="rId7"/>
    <sheet name="ΜΗ ΕΚΚΟΛΑΦΘΕΝΤΑ-UNHATCHED" sheetId="8" r:id="rId8"/>
    <sheet name=" ΑΥΓΑ ΑΝΑ ΦΩΛΙΑ-EGGS PER NESTS" sheetId="9" r:id="rId9"/>
    <sheet name="ΑΝΑΔΥΘΕΝΤΑ-EMERGENCED" sheetId="10" r:id="rId10"/>
    <sheet name="RELOCATED N" sheetId="11" r:id="rId11"/>
    <sheet name="ΠΕΡΙΕΧΟΜ ΦΩΛΙΑΣ-NEST CONTENT  " sheetId="12" r:id="rId12"/>
    <sheet name="FALSE CRAWLS DATA" sheetId="13" r:id="rId13"/>
    <sheet name="FALSE CRAWLS PEAKS " sheetId="14" r:id="rId14"/>
    <sheet name="NEST &amp;FALSE-C EVENT " sheetId="15" r:id="rId15"/>
    <sheet name="ΧΩΡΙΚΗ ΚΑΤΑΝΟΜΗ DISTRIBUTION " sheetId="16" r:id="rId16"/>
    <sheet name="INTERNESTING" sheetId="17" r:id="rId17"/>
    <sheet name="NO INFOR NEST" sheetId="18" r:id="rId18"/>
  </sheets>
  <externalReferences>
    <externalReference r:id="rId21"/>
  </externalReferences>
  <definedNames/>
  <calcPr fullCalcOnLoad="1"/>
</workbook>
</file>

<file path=xl/sharedStrings.xml><?xml version="1.0" encoding="utf-8"?>
<sst xmlns="http://schemas.openxmlformats.org/spreadsheetml/2006/main" count="985" uniqueCount="433">
  <si>
    <t>N.A.</t>
  </si>
  <si>
    <t>N.A</t>
  </si>
  <si>
    <t>26K</t>
  </si>
  <si>
    <t xml:space="preserve"> The numbers in the brackets correspondent  the stable markers on the beach for the identification of nest location  </t>
  </si>
  <si>
    <t>® : Μετεγκατάσταση φωλίας /Nest relocation</t>
  </si>
  <si>
    <t>(147-148) ®</t>
  </si>
  <si>
    <t>K255</t>
  </si>
  <si>
    <t>(25-26)</t>
  </si>
  <si>
    <t>K267</t>
  </si>
  <si>
    <t>(158-159)</t>
  </si>
  <si>
    <t>K271</t>
  </si>
  <si>
    <t>31P</t>
  </si>
  <si>
    <t>(154-155) ®</t>
  </si>
  <si>
    <t>K252</t>
  </si>
  <si>
    <t>(5-6) 2nd</t>
  </si>
  <si>
    <t>K266</t>
  </si>
  <si>
    <t>29K</t>
  </si>
  <si>
    <t>(139-140) ®</t>
  </si>
  <si>
    <t>K262</t>
  </si>
  <si>
    <t>28P</t>
  </si>
  <si>
    <t xml:space="preserve">(121-122) </t>
  </si>
  <si>
    <t>K273</t>
  </si>
  <si>
    <t>27P</t>
  </si>
  <si>
    <t>(17-19)</t>
  </si>
  <si>
    <t xml:space="preserve">(16-17) </t>
  </si>
  <si>
    <t>25K</t>
  </si>
  <si>
    <t>(5-6)</t>
  </si>
  <si>
    <t>K275</t>
  </si>
  <si>
    <t>24K</t>
  </si>
  <si>
    <t>(17-18)</t>
  </si>
  <si>
    <t>K274</t>
  </si>
  <si>
    <t>23K</t>
  </si>
  <si>
    <t>(44-46)</t>
  </si>
  <si>
    <t>K159</t>
  </si>
  <si>
    <t>22K</t>
  </si>
  <si>
    <t>(159-160)</t>
  </si>
  <si>
    <t>21P</t>
  </si>
  <si>
    <t>(18-19)</t>
  </si>
  <si>
    <t>K260</t>
  </si>
  <si>
    <t>20K</t>
  </si>
  <si>
    <t>(142-143)</t>
  </si>
  <si>
    <t>19P</t>
  </si>
  <si>
    <t>18K</t>
  </si>
  <si>
    <t>(127-128)</t>
  </si>
  <si>
    <t>17P</t>
  </si>
  <si>
    <t>(16-17)</t>
  </si>
  <si>
    <t>K259</t>
  </si>
  <si>
    <t>16K</t>
  </si>
  <si>
    <t>(33-34) ®</t>
  </si>
  <si>
    <t>K253</t>
  </si>
  <si>
    <t>15K</t>
  </si>
  <si>
    <t>(6-7)</t>
  </si>
  <si>
    <t>14K</t>
  </si>
  <si>
    <t>(144-145) ®</t>
  </si>
  <si>
    <t>13P</t>
  </si>
  <si>
    <t>(169-170) ®</t>
  </si>
  <si>
    <t>K241</t>
  </si>
  <si>
    <t>12P</t>
  </si>
  <si>
    <t>&gt;50</t>
  </si>
  <si>
    <t>(112-113)</t>
  </si>
  <si>
    <t>K254</t>
  </si>
  <si>
    <t>11P</t>
  </si>
  <si>
    <t>(179-180)</t>
  </si>
  <si>
    <t>2B484</t>
  </si>
  <si>
    <t>10P</t>
  </si>
  <si>
    <t>(20-21)</t>
  </si>
  <si>
    <t>K251</t>
  </si>
  <si>
    <t>9K</t>
  </si>
  <si>
    <t>(107-108) ®</t>
  </si>
  <si>
    <t>K257</t>
  </si>
  <si>
    <t>8P</t>
  </si>
  <si>
    <t>(72-73)</t>
  </si>
  <si>
    <t>K256</t>
  </si>
  <si>
    <t>7K</t>
  </si>
  <si>
    <t>(77-78)</t>
  </si>
  <si>
    <t>6K</t>
  </si>
  <si>
    <t>(14-15) ®</t>
  </si>
  <si>
    <t>5K</t>
  </si>
  <si>
    <t>(135-136)</t>
  </si>
  <si>
    <t>4P</t>
  </si>
  <si>
    <t>(13-14)</t>
  </si>
  <si>
    <t>3K</t>
  </si>
  <si>
    <t>(121-122)</t>
  </si>
  <si>
    <t>K244</t>
  </si>
  <si>
    <t>2P</t>
  </si>
  <si>
    <t>(171-172)</t>
  </si>
  <si>
    <t>1P</t>
  </si>
  <si>
    <t>INTERVAL BETWEEN EMERGES</t>
  </si>
  <si>
    <t>HATCHLINGS NUMBER</t>
  </si>
  <si>
    <t xml:space="preserve">8th HATCHILINGS EMERGES </t>
  </si>
  <si>
    <t>HATCHILINGS NUMBER</t>
  </si>
  <si>
    <t xml:space="preserve">7th HATCHLINGS EMERGENCE </t>
  </si>
  <si>
    <t xml:space="preserve">6th HATCHLINGS EMERGES </t>
  </si>
  <si>
    <t xml:space="preserve">5th HATCHLINGS EMERGENCE </t>
  </si>
  <si>
    <t xml:space="preserve">2nd HATCHLINGS EMERGES </t>
  </si>
  <si>
    <t>DURATION OF INCUBATION</t>
  </si>
  <si>
    <t>OVIPOSITION DAY</t>
  </si>
  <si>
    <t>NEST LOCATION</t>
  </si>
  <si>
    <t>TURTLE TAG NUMBER</t>
  </si>
  <si>
    <t>NEST NUMBER</t>
  </si>
  <si>
    <t>ΔΙΑΣΤΗΜΑ ΜΕΤΑΞΥ ΑΝΑΔΥΣΕΩΝ</t>
  </si>
  <si>
    <t>ΑΡΙΘΜ.ΝΕΟΣΣΩΝ</t>
  </si>
  <si>
    <t>8η ΑΝΑΔΥΣΗ ΝΕΟΣΣΩΝ</t>
  </si>
  <si>
    <t>7η ΑΝΑΔΥΣΗ ΝΕΟΣΣΩΝ</t>
  </si>
  <si>
    <t>6η ΑΝΑΔΥΣΗ ΝΕΟΣΣΩΝ</t>
  </si>
  <si>
    <t>5η ΑΝΑΔΥΣΗ ΝΕΟΣΣΩΝ</t>
  </si>
  <si>
    <t>4η ΑΝΑΔΥΣΗ ΝΕΟΣΣΩΝ</t>
  </si>
  <si>
    <t xml:space="preserve"> ΔΙΑΡΚΕΙΑ ΕΠΩΑΣΗΣ</t>
  </si>
  <si>
    <t>ΗΜΕΡΜ/ΝΙΑ ΩΟΤΟΚΙΑΣ</t>
  </si>
  <si>
    <t>ΘΕΣΗ ΦΩΛΙΑΣ</t>
  </si>
  <si>
    <t>ΑΡΙΘΜ.ΕΤΙΚΕΤΑΣ ΧΕΛΩΝΑΣ</t>
  </si>
  <si>
    <t>ΑΡΙΘΜ.ΦΩΛΙΑΣ</t>
  </si>
  <si>
    <t>Δεδομένα ανάδυσης νεοσσών - Ακτή Μούντας 2012</t>
  </si>
  <si>
    <t>K261</t>
  </si>
  <si>
    <t>Καμπύλο μήκος (cm)</t>
  </si>
  <si>
    <t>Ευθύ πλάτος(cm)</t>
  </si>
  <si>
    <t>Καμπύλο πλάτος(cm)</t>
  </si>
  <si>
    <t>Ώρα εξόδου(t)</t>
  </si>
  <si>
    <t xml:space="preserve">Προθάλαμος(t) </t>
  </si>
  <si>
    <t>Θάλαμος αυγών(t)</t>
  </si>
  <si>
    <t>Ωοτοκία(t)</t>
  </si>
  <si>
    <t>Κάλυψη φωλιάς(t)</t>
  </si>
  <si>
    <t>Καμουφλάζ (t)</t>
  </si>
  <si>
    <t>Επιστροφή(t)</t>
  </si>
  <si>
    <t>Ώρα εισόδου(t)</t>
  </si>
  <si>
    <t>30K</t>
  </si>
  <si>
    <t>32P</t>
  </si>
  <si>
    <t>33K</t>
  </si>
  <si>
    <t>34P</t>
  </si>
  <si>
    <t>(61-62)</t>
  </si>
  <si>
    <t>LENGHT CURVED (cm)</t>
  </si>
  <si>
    <t>CURVED WIDTH (cm)</t>
  </si>
  <si>
    <t>EXIT TIME</t>
  </si>
  <si>
    <t>EGG CHAMBER (t)</t>
  </si>
  <si>
    <t>LAYING (t)</t>
  </si>
  <si>
    <t>STRAIGHT WIDTH (cm)</t>
  </si>
  <si>
    <t>COVERING (t)</t>
  </si>
  <si>
    <t>CAMOUFLAGE (t)</t>
  </si>
  <si>
    <t>RETURN (t)</t>
  </si>
  <si>
    <t>ENTER (t)</t>
  </si>
  <si>
    <t>NOT SEEN</t>
  </si>
  <si>
    <t>1η ΑΝΑΔΥΣΗ ΝΕΟΣΣΩΝ</t>
  </si>
  <si>
    <t>2η ΑΝΑΔΥΣΗ ΝΕΟΣΣΩΝ</t>
  </si>
  <si>
    <t>3η ΑΝΑΔΥΣΗ ΝΕΟΣΣΩΝ</t>
  </si>
  <si>
    <t xml:space="preserve">1:K244 </t>
  </si>
  <si>
    <t xml:space="preserve">2:(K253) </t>
  </si>
  <si>
    <t xml:space="preserve">3:(K255) </t>
  </si>
  <si>
    <t>4:(K252)</t>
  </si>
  <si>
    <t>5:(K256)</t>
  </si>
  <si>
    <t xml:space="preserve">6:(K257) </t>
  </si>
  <si>
    <t xml:space="preserve">7:(K251) </t>
  </si>
  <si>
    <t xml:space="preserve">8:(2B484) </t>
  </si>
  <si>
    <t xml:space="preserve">9:(K254) </t>
  </si>
  <si>
    <t xml:space="preserve">10:(K241) </t>
  </si>
  <si>
    <t xml:space="preserve">12:(K159) </t>
  </si>
  <si>
    <t xml:space="preserve">11:(K271) </t>
  </si>
  <si>
    <t xml:space="preserve">13:(K259) </t>
  </si>
  <si>
    <t xml:space="preserve">14:(K260) </t>
  </si>
  <si>
    <t xml:space="preserve">15:(K274) </t>
  </si>
  <si>
    <t>16:(K275)</t>
  </si>
  <si>
    <t xml:space="preserve">17:(K273) </t>
  </si>
  <si>
    <t xml:space="preserve">18:(K262) </t>
  </si>
  <si>
    <t xml:space="preserve">19:(K261) </t>
  </si>
  <si>
    <t xml:space="preserve">20:(K266) </t>
  </si>
  <si>
    <t xml:space="preserve">21:(K267) </t>
  </si>
  <si>
    <t>FEMALES</t>
  </si>
  <si>
    <t>N° OF NESTS</t>
  </si>
  <si>
    <t>161 - 180</t>
  </si>
  <si>
    <t>141 - 160</t>
  </si>
  <si>
    <t>121 - 140</t>
  </si>
  <si>
    <t>101 - 120</t>
  </si>
  <si>
    <t>81 - 100</t>
  </si>
  <si>
    <t>61 - 80</t>
  </si>
  <si>
    <t>41 - 60</t>
  </si>
  <si>
    <t>21 - 40</t>
  </si>
  <si>
    <t>1 - 20</t>
  </si>
  <si>
    <t>NO</t>
  </si>
  <si>
    <t>YES</t>
  </si>
  <si>
    <t>K272</t>
  </si>
  <si>
    <t>K245</t>
  </si>
  <si>
    <t>HRC114 2-3</t>
  </si>
  <si>
    <t>WEEKS</t>
  </si>
  <si>
    <t>TURTLE SEEN</t>
  </si>
  <si>
    <t xml:space="preserve"> EGG CHAMBER</t>
  </si>
  <si>
    <t>NMBR OF TRACKS</t>
  </si>
  <si>
    <t>BODY PIT</t>
  </si>
  <si>
    <t>NEW TAG</t>
  </si>
  <si>
    <t>DATE</t>
  </si>
  <si>
    <t>(107-108)</t>
  </si>
  <si>
    <t>(14-15)</t>
  </si>
  <si>
    <t>(169-170)</t>
  </si>
  <si>
    <t>(144-145)</t>
  </si>
  <si>
    <t>(33-34)</t>
  </si>
  <si>
    <t>(139-140)</t>
  </si>
  <si>
    <t>(154-155)</t>
  </si>
  <si>
    <t>(147-148)</t>
  </si>
  <si>
    <t xml:space="preserve">K255 </t>
  </si>
  <si>
    <t xml:space="preserve">K241 </t>
  </si>
  <si>
    <t>k252</t>
  </si>
  <si>
    <t>k159</t>
  </si>
  <si>
    <t>P(147-148)</t>
  </si>
  <si>
    <t>k255</t>
  </si>
  <si>
    <t>K(61-62)</t>
  </si>
  <si>
    <t>k253</t>
  </si>
  <si>
    <t>Ημέρες</t>
  </si>
  <si>
    <t>Φωλιά 3</t>
  </si>
  <si>
    <t>Φωλιά 2</t>
  </si>
  <si>
    <t>Φωλιά 1</t>
  </si>
  <si>
    <t>Δεξιά Ετικέτα</t>
  </si>
  <si>
    <t>Αριστ. Ετικέτα</t>
  </si>
  <si>
    <t>Total number of nests</t>
  </si>
  <si>
    <t>Days</t>
  </si>
  <si>
    <t>Nest 3</t>
  </si>
  <si>
    <t>Nest 2</t>
  </si>
  <si>
    <t>Nest 1</t>
  </si>
  <si>
    <t>Tag Right</t>
  </si>
  <si>
    <t>Tag Left</t>
  </si>
  <si>
    <t>K(25-26)</t>
  </si>
  <si>
    <t>K(17-19)</t>
  </si>
  <si>
    <t>K(17-18)</t>
  </si>
  <si>
    <t>K274.</t>
  </si>
  <si>
    <t>K(16-17) 2nd</t>
  </si>
  <si>
    <t>K(13-14)</t>
  </si>
  <si>
    <t>P(171-172)</t>
  </si>
  <si>
    <t>First hatch</t>
  </si>
  <si>
    <t>Date ovi.</t>
  </si>
  <si>
    <t>Nest No</t>
  </si>
  <si>
    <t>Tag</t>
  </si>
  <si>
    <t>.</t>
  </si>
  <si>
    <t>ΗΜΕΡΜ</t>
  </si>
  <si>
    <t>BODYPIT</t>
  </si>
  <si>
    <t>Θάλαμος αυγών</t>
  </si>
  <si>
    <t>False crawl 1</t>
  </si>
  <si>
    <t>False crawl 2</t>
  </si>
  <si>
    <t>1FCP</t>
  </si>
  <si>
    <t>2FCP</t>
  </si>
  <si>
    <t>3FCP</t>
  </si>
  <si>
    <t>4FCK</t>
  </si>
  <si>
    <t>5FCP</t>
  </si>
  <si>
    <t>7FCP</t>
  </si>
  <si>
    <t>8FCK</t>
  </si>
  <si>
    <t>9FCK</t>
  </si>
  <si>
    <t>10FCP</t>
  </si>
  <si>
    <t>11FCK</t>
  </si>
  <si>
    <t>12FCK</t>
  </si>
  <si>
    <t>13FCK</t>
  </si>
  <si>
    <t>14FCP</t>
  </si>
  <si>
    <t>15FCP</t>
  </si>
  <si>
    <t>16FCK</t>
  </si>
  <si>
    <t>18FCK</t>
  </si>
  <si>
    <t>19FCK</t>
  </si>
  <si>
    <t>20FCK</t>
  </si>
  <si>
    <t>21FCK</t>
  </si>
  <si>
    <t>Hatchlings emerges data-Mounda beach 2012</t>
  </si>
  <si>
    <t>ΦΩΛΙΕΣ/NEST 2012</t>
  </si>
  <si>
    <t>ΕΤΙΚΕΤΤΑ/ΤAG</t>
  </si>
  <si>
    <t>ΘΕΣΗ ΦΩΛΙΑΣ                       /NEST LOCATION</t>
  </si>
  <si>
    <t>ΗΜΕΡΑ ΩΟΤΟΚΙΑΣ /LAYING DATE</t>
  </si>
  <si>
    <t>ΕΚΚΟΛΑΦΘΕΝΤΑ HATCHED</t>
  </si>
  <si>
    <t>ΜΗ ΕΚΚΟΛΑΦΘΕΝΤΑ UNHATCHED</t>
  </si>
  <si>
    <t>ΣΥΝΟΛΟ ΑΥΓΩΝ TOTAL EGGS</t>
  </si>
  <si>
    <t>Emerged (reached the sea)</t>
  </si>
  <si>
    <t>Dead in nest (fully developed)</t>
  </si>
  <si>
    <t>Hatched (empty shells)</t>
  </si>
  <si>
    <t>Unhatched</t>
  </si>
  <si>
    <t xml:space="preserve">1st HATCHLINGS EMERGES </t>
  </si>
  <si>
    <t xml:space="preserve">4th HATCHLINGS EMERGES </t>
  </si>
  <si>
    <t xml:space="preserve">3nd HATCHLINGS EMERGES </t>
  </si>
  <si>
    <r>
      <rPr>
        <b/>
        <sz val="6"/>
        <rFont val="Verdana"/>
        <family val="2"/>
      </rPr>
      <t xml:space="preserve">P </t>
    </r>
    <r>
      <rPr>
        <sz val="6"/>
        <rFont val="Verdana"/>
        <family val="2"/>
      </rPr>
      <t>: Παραλία "Ποταμάκια" /"Potamakia" beach</t>
    </r>
  </si>
  <si>
    <r>
      <rPr>
        <b/>
        <sz val="6"/>
        <rFont val="Verdana"/>
        <family val="2"/>
      </rPr>
      <t>N.A</t>
    </r>
    <r>
      <rPr>
        <sz val="6"/>
        <rFont val="Verdana"/>
        <family val="2"/>
      </rPr>
      <t>.: Μη διαθέσιμα στοιχεία / Not available data</t>
    </r>
  </si>
  <si>
    <r>
      <rPr>
        <b/>
        <sz val="6"/>
        <rFont val="Verdana"/>
        <family val="2"/>
      </rPr>
      <t>K</t>
    </r>
    <r>
      <rPr>
        <sz val="6"/>
        <rFont val="Verdana"/>
        <family val="2"/>
      </rPr>
      <t xml:space="preserve"> : Παραλία "Καμίνια" /"Kaminia"  beach</t>
    </r>
  </si>
  <si>
    <t>(Nesting data -Mounda beach)</t>
  </si>
  <si>
    <t xml:space="preserve">Δεδομένα καταγραφής φωλιών -ακτή Μούντα </t>
  </si>
  <si>
    <r>
      <rPr>
        <b/>
        <sz val="6"/>
        <rFont val="Verdana"/>
        <family val="2"/>
      </rPr>
      <t>(0-0:Οι</t>
    </r>
    <r>
      <rPr>
        <sz val="6"/>
        <rFont val="Verdana"/>
        <family val="2"/>
      </rPr>
      <t xml:space="preserve"> παρενθέσεις αντιστοιχούν στα σταθερά σημάδια  της ακτής   εξασφάλισης των θέσεων των φωλεών/ </t>
    </r>
  </si>
  <si>
    <t>AVITHOS</t>
  </si>
  <si>
    <t>Relocated nest</t>
  </si>
  <si>
    <t>N° of markers</t>
  </si>
  <si>
    <t>New markers</t>
  </si>
  <si>
    <t>AVI3</t>
  </si>
  <si>
    <t>21-22-23</t>
  </si>
  <si>
    <t>18-19-20</t>
  </si>
  <si>
    <t>AVI6</t>
  </si>
  <si>
    <t>4H</t>
  </si>
  <si>
    <t>AI CHELIS</t>
  </si>
  <si>
    <t>EGLINA</t>
  </si>
  <si>
    <t>AMMES</t>
  </si>
  <si>
    <t>MINNIES</t>
  </si>
  <si>
    <t>MEGALI PETRA</t>
  </si>
  <si>
    <t>SKALA</t>
  </si>
  <si>
    <t>KORONI</t>
  </si>
  <si>
    <t>NEST N°</t>
  </si>
  <si>
    <t>(7-8)</t>
  </si>
  <si>
    <t>(9-10)</t>
  </si>
  <si>
    <t>(3-4)</t>
  </si>
  <si>
    <t>1KOR</t>
  </si>
  <si>
    <t>2KOR</t>
  </si>
  <si>
    <t>3KOR</t>
  </si>
  <si>
    <t>4KOR</t>
  </si>
  <si>
    <t>5KOR</t>
  </si>
  <si>
    <t>(12-13)</t>
  </si>
  <si>
    <t>(75-76)</t>
  </si>
  <si>
    <t>1LEF</t>
  </si>
  <si>
    <t>2LEF</t>
  </si>
  <si>
    <t>3LEF</t>
  </si>
  <si>
    <r>
      <rPr>
        <b/>
        <sz val="6"/>
        <rFont val="Verdana"/>
        <family val="2"/>
      </rPr>
      <t>AV</t>
    </r>
    <r>
      <rPr>
        <sz val="6"/>
        <rFont val="Verdana"/>
        <family val="2"/>
      </rPr>
      <t>: "Avithos" beach</t>
    </r>
  </si>
  <si>
    <r>
      <rPr>
        <b/>
        <sz val="6"/>
        <rFont val="Verdana"/>
        <family val="2"/>
      </rPr>
      <t>MGA</t>
    </r>
    <r>
      <rPr>
        <sz val="6"/>
        <rFont val="Verdana"/>
        <family val="2"/>
      </rPr>
      <t>: "Megas Amos" beach</t>
    </r>
  </si>
  <si>
    <r>
      <rPr>
        <b/>
        <sz val="6"/>
        <rFont val="Verdana"/>
        <family val="2"/>
      </rPr>
      <t>AIC</t>
    </r>
    <r>
      <rPr>
        <sz val="6"/>
        <rFont val="Verdana"/>
        <family val="2"/>
      </rPr>
      <t>: "Ai Chelis" beach</t>
    </r>
  </si>
  <si>
    <r>
      <rPr>
        <b/>
        <sz val="6"/>
        <rFont val="Verdana"/>
        <family val="2"/>
      </rPr>
      <t>EGL</t>
    </r>
    <r>
      <rPr>
        <sz val="6"/>
        <rFont val="Verdana"/>
        <family val="2"/>
      </rPr>
      <t>: "Eglina" beach</t>
    </r>
  </si>
  <si>
    <r>
      <rPr>
        <b/>
        <sz val="6"/>
        <rFont val="Verdana"/>
        <family val="2"/>
      </rPr>
      <t>AMM</t>
    </r>
    <r>
      <rPr>
        <sz val="6"/>
        <rFont val="Verdana"/>
        <family val="2"/>
      </rPr>
      <t>: "Ammes" beach</t>
    </r>
  </si>
  <si>
    <r>
      <rPr>
        <b/>
        <sz val="6"/>
        <rFont val="Verdana"/>
        <family val="2"/>
      </rPr>
      <t>MIN</t>
    </r>
    <r>
      <rPr>
        <sz val="6"/>
        <rFont val="Verdana"/>
        <family val="2"/>
      </rPr>
      <t>: "Minnies" beach</t>
    </r>
  </si>
  <si>
    <r>
      <rPr>
        <b/>
        <sz val="6"/>
        <rFont val="Verdana"/>
        <family val="2"/>
      </rPr>
      <t>MP</t>
    </r>
    <r>
      <rPr>
        <sz val="6"/>
        <rFont val="Verdana"/>
        <family val="2"/>
      </rPr>
      <t>: "Megali Petra" beach</t>
    </r>
  </si>
  <si>
    <r>
      <rPr>
        <b/>
        <sz val="6"/>
        <rFont val="Verdana"/>
        <family val="2"/>
      </rPr>
      <t>KOR</t>
    </r>
    <r>
      <rPr>
        <sz val="6"/>
        <rFont val="Verdana"/>
        <family val="2"/>
      </rPr>
      <t>: "Koroni" beach</t>
    </r>
  </si>
  <si>
    <t>1AVI</t>
  </si>
  <si>
    <t>2AVI</t>
  </si>
  <si>
    <t>3AVI®</t>
  </si>
  <si>
    <t>4AVI</t>
  </si>
  <si>
    <t>5AVI</t>
  </si>
  <si>
    <t>6AVI®</t>
  </si>
  <si>
    <t>7AVI</t>
  </si>
  <si>
    <t>8AVI</t>
  </si>
  <si>
    <t>9AVI</t>
  </si>
  <si>
    <t>10AVI</t>
  </si>
  <si>
    <t>1MGA</t>
  </si>
  <si>
    <t>1AIC</t>
  </si>
  <si>
    <t>1EGL</t>
  </si>
  <si>
    <t>1AMM</t>
  </si>
  <si>
    <t>1MIN</t>
  </si>
  <si>
    <t>2MIN</t>
  </si>
  <si>
    <t>3MIN</t>
  </si>
  <si>
    <t>4MIN</t>
  </si>
  <si>
    <t>1MP</t>
  </si>
  <si>
    <t>2MP</t>
  </si>
  <si>
    <t>3MP</t>
  </si>
  <si>
    <t>1SKALA</t>
  </si>
  <si>
    <t>2SKALA</t>
  </si>
  <si>
    <t>Eggs total n°</t>
  </si>
  <si>
    <t>Hatched (empty shells) total n°</t>
  </si>
  <si>
    <t>MEGAli AMMOS</t>
  </si>
  <si>
    <r>
      <t xml:space="preserve">ΠΙΝΑΚΑΣ 1. Σύνολο  αριθμού  αυγών ανά φωλιά                                                                                                                                                                                                               </t>
    </r>
    <r>
      <rPr>
        <sz val="8.5"/>
        <rFont val="Verdana"/>
        <family val="2"/>
      </rPr>
      <t xml:space="preserve"> (Eggs total number per nest)</t>
    </r>
  </si>
  <si>
    <r>
      <t xml:space="preserve">ΠΙΝΑΚΑΣ 2(α). Σύνολο  αριθμού επωασθέντων                                                                                                                                                  </t>
    </r>
    <r>
      <rPr>
        <sz val="8.5"/>
        <rFont val="Verdana"/>
        <family val="2"/>
      </rPr>
      <t xml:space="preserve"> (Eggs total  incubated number )           </t>
    </r>
    <r>
      <rPr>
        <b/>
        <sz val="8.5"/>
        <rFont val="Verdana"/>
        <family val="2"/>
      </rPr>
      <t xml:space="preserve">             </t>
    </r>
  </si>
  <si>
    <r>
      <t xml:space="preserve"> ΠΙΝΑΚΑΣ 2(β).  Σύνολο αριθμού μη επωασθέντων                                                          </t>
    </r>
    <r>
      <rPr>
        <sz val="8"/>
        <rFont val="Verdana"/>
        <family val="2"/>
      </rPr>
      <t xml:space="preserve"> (Eggs total non incubated number)</t>
    </r>
  </si>
  <si>
    <r>
      <t xml:space="preserve">ΠΙΝΑΚΑΣ 3(α).  Σύνολο αριθμού εκκολαφθέντων(άδεια κελύφη)                                                                 </t>
    </r>
    <r>
      <rPr>
        <sz val="8.5"/>
        <rFont val="Verdana"/>
        <family val="2"/>
      </rPr>
      <t xml:space="preserve">                                                          (Total hatched number )</t>
    </r>
  </si>
  <si>
    <r>
      <t xml:space="preserve">ΠΙΝΑΚΑΣ 3(β). Σύνολο αριθμού μη εκκολαφθέντων                                      </t>
    </r>
    <r>
      <rPr>
        <sz val="8.5"/>
        <rFont val="Verdana"/>
        <family val="2"/>
      </rPr>
      <t>(Total unhatched number)</t>
    </r>
    <r>
      <rPr>
        <b/>
        <sz val="8.5"/>
        <rFont val="Verdana"/>
        <family val="2"/>
      </rPr>
      <t xml:space="preserve"> </t>
    </r>
  </si>
  <si>
    <r>
      <rPr>
        <b/>
        <sz val="6"/>
        <rFont val="Verdana"/>
        <family val="2"/>
      </rPr>
      <t xml:space="preserve">Αριθμός </t>
    </r>
    <r>
      <rPr>
        <sz val="6"/>
        <rFont val="Verdana"/>
        <family val="2"/>
      </rPr>
      <t>(Number)</t>
    </r>
  </si>
  <si>
    <r>
      <rPr>
        <b/>
        <sz val="6"/>
        <rFont val="Verdana"/>
        <family val="2"/>
      </rPr>
      <t xml:space="preserve">3(α)1.Αναδυθέντα </t>
    </r>
    <r>
      <rPr>
        <sz val="6"/>
        <rFont val="Verdana"/>
        <family val="2"/>
      </rPr>
      <t>(Emergenced)</t>
    </r>
  </si>
  <si>
    <r>
      <rPr>
        <b/>
        <sz val="6"/>
        <rFont val="Verdana"/>
        <family val="2"/>
      </rPr>
      <t xml:space="preserve">3(β)1.Έμβρυα σε διάφορα στάδια ανάπτυξης </t>
    </r>
    <r>
      <rPr>
        <sz val="6"/>
        <rFont val="Verdana"/>
        <family val="2"/>
      </rPr>
      <t>(Diferent levels embryos  development)</t>
    </r>
  </si>
  <si>
    <r>
      <rPr>
        <b/>
        <sz val="6"/>
        <rFont val="Verdana"/>
        <family val="2"/>
      </rPr>
      <t>2(β)1) Λέκιθος  αυγού χωρίς  ένδειξη κηλίδας ματιού                     (</t>
    </r>
    <r>
      <rPr>
        <sz val="6"/>
        <rFont val="Verdana"/>
        <family val="2"/>
      </rPr>
      <t>Yolked non eye spot)</t>
    </r>
  </si>
  <si>
    <r>
      <rPr>
        <b/>
        <sz val="6"/>
        <rFont val="Verdana"/>
        <family val="2"/>
      </rPr>
      <t>2(β)2. Αυγά ανώμαλης μορφολογίας</t>
    </r>
    <r>
      <rPr>
        <sz val="6"/>
        <rFont val="Verdana"/>
        <family val="2"/>
      </rPr>
      <t xml:space="preserve">                      (Eggs odd shaped)</t>
    </r>
  </si>
  <si>
    <r>
      <rPr>
        <sz val="6"/>
        <rFont val="Verdana"/>
        <family val="2"/>
      </rPr>
      <t>Σύνολο αριθμού  εκκολαφθέντων (άδεια κελύφη) /</t>
    </r>
    <r>
      <rPr>
        <b/>
        <sz val="6"/>
        <rFont val="Verdana"/>
        <family val="2"/>
      </rPr>
      <t xml:space="preserve"> Hatched (empty shells)</t>
    </r>
  </si>
  <si>
    <r>
      <t xml:space="preserve">Μη εκκολαφθέντα / </t>
    </r>
    <r>
      <rPr>
        <b/>
        <sz val="6"/>
        <rFont val="Verdana"/>
        <family val="2"/>
      </rPr>
      <t>Unhatched</t>
    </r>
  </si>
  <si>
    <t>Έμβρυα σε διάφορα στάδια ανάπτυξης /Embryos in different stadium of developement</t>
  </si>
  <si>
    <t>Μη επωασμένα (λέκιθος  αυγού χωρίς  ένδειξη κηλίδας ματιού)/Yolked (no eye spot)</t>
  </si>
  <si>
    <t>Αυγά ανώμαλης μορφολογίας   /Eggs odd shaped</t>
  </si>
  <si>
    <t>EXCAVATION DAY</t>
  </si>
  <si>
    <r>
      <t>Σύνολο  αριθμού  αυγών ανά φωλιά/</t>
    </r>
    <r>
      <rPr>
        <b/>
        <sz val="8"/>
        <rFont val="Verdana"/>
        <family val="2"/>
      </rPr>
      <t>Eggs total number per nest</t>
    </r>
  </si>
  <si>
    <r>
      <t>Σύνολο  αριθμού επωασθέντων/</t>
    </r>
    <r>
      <rPr>
        <b/>
        <sz val="8"/>
        <rFont val="Verdana"/>
        <family val="2"/>
      </rPr>
      <t>Eggs total incubated number</t>
    </r>
  </si>
  <si>
    <r>
      <rPr>
        <sz val="8"/>
        <rFont val="Verdana"/>
        <family val="2"/>
      </rPr>
      <t xml:space="preserve">Σύνολο αριθμού μη επωασθέντων/ </t>
    </r>
    <r>
      <rPr>
        <b/>
        <sz val="8"/>
        <rFont val="Verdana"/>
        <family val="2"/>
      </rPr>
      <t>Eggs total not incubated number</t>
    </r>
  </si>
  <si>
    <t xml:space="preserve">Αριθμός (Number) </t>
  </si>
  <si>
    <t>Αριθμός (Number)</t>
  </si>
  <si>
    <t>Εκκολαφθέντα (νεκρά στην φωλιά)/ Not emergenced</t>
  </si>
  <si>
    <t>Εκκολαφθέντα (έφτασαν στην θάλασσα) /Emergenced</t>
  </si>
  <si>
    <t>EXCAVATION DATE</t>
  </si>
  <si>
    <t xml:space="preserve">Σύνολο αριθμού αυγών/ EGGS TOTAL N° </t>
  </si>
  <si>
    <t>Σύνολο  αριθμού επωασθέντων                                                                                                                                                   (Eggs total  incubated number )</t>
  </si>
  <si>
    <t>Σύνολο αριθμού μη επωασθέντων   (Eggs total non incubated number)</t>
  </si>
  <si>
    <t xml:space="preserve">Σύνολο αριθμού εκκολαφθέντων(άδεια κελύφη (Total hatched number ) </t>
  </si>
  <si>
    <t>ΕΠΙ ΤΟΙΣ ΕΚΑΤΟ (%) Hatchling sucess</t>
  </si>
  <si>
    <t>%</t>
  </si>
  <si>
    <t>Hatchlings</t>
  </si>
  <si>
    <r>
      <rPr>
        <b/>
        <sz val="6"/>
        <rFont val="Verdana"/>
        <family val="2"/>
      </rPr>
      <t xml:space="preserve">3(α)2 Νεκρά στην φωλιά                         </t>
    </r>
    <r>
      <rPr>
        <sz val="6"/>
        <rFont val="Verdana"/>
        <family val="2"/>
      </rPr>
      <t>(Not emergenced)</t>
    </r>
  </si>
  <si>
    <t>ΑΡΙΘΜΟΣ ΦΩΛΙΑΣ   (NEST N°)</t>
  </si>
  <si>
    <t>Σύνολο  αριθμού  αυγών ανά φωλιά (Eggs total number per nest)</t>
  </si>
  <si>
    <t xml:space="preserve"> Νεκρά στην φωλιά                         (Not emergenced)</t>
  </si>
  <si>
    <t>Φωλιές
(Nests)</t>
  </si>
  <si>
    <t>Σύνολο  αριθμού  αυγών ανά φωλιά/Nest eggs total number</t>
  </si>
  <si>
    <t>Σύνολο αριθμού μη εκκολαφθέντων                                     /Unhatched number</t>
  </si>
  <si>
    <r>
      <rPr>
        <b/>
        <sz val="8"/>
        <rFont val="Verdana"/>
        <family val="2"/>
      </rPr>
      <t xml:space="preserve">Λέκιθος  αυγού χωρίς  ένδειξη κηλίδας ματιού/ </t>
    </r>
    <r>
      <rPr>
        <sz val="8"/>
        <rFont val="Verdana"/>
        <family val="2"/>
      </rPr>
      <t>Yolked with non eye spot</t>
    </r>
  </si>
  <si>
    <r>
      <rPr>
        <b/>
        <sz val="8"/>
        <rFont val="Verdana"/>
        <family val="2"/>
      </rPr>
      <t xml:space="preserve">Αναδυθέντα  </t>
    </r>
    <r>
      <rPr>
        <sz val="8"/>
        <rFont val="Verdana"/>
        <family val="2"/>
      </rPr>
      <t xml:space="preserve">                                                                                         Emergenced hatchlings</t>
    </r>
  </si>
  <si>
    <r>
      <rPr>
        <b/>
        <sz val="8"/>
        <rFont val="Verdana"/>
        <family val="2"/>
      </rPr>
      <t xml:space="preserve">Νεκρά στη φωλιά </t>
    </r>
    <r>
      <rPr>
        <sz val="8"/>
        <rFont val="Verdana"/>
        <family val="2"/>
      </rPr>
      <t xml:space="preserve">                                                                                                                   Not emerge hatchlings</t>
    </r>
  </si>
  <si>
    <r>
      <rPr>
        <b/>
        <sz val="8"/>
        <color indexed="8"/>
        <rFont val="Verdana"/>
        <family val="2"/>
      </rPr>
      <t>Αυγά ανώμαλης μορφολογίας</t>
    </r>
    <r>
      <rPr>
        <sz val="8"/>
        <color indexed="8"/>
        <rFont val="Verdana"/>
        <family val="2"/>
      </rPr>
      <t xml:space="preserve">                                                                                  Odd shaped</t>
    </r>
  </si>
  <si>
    <r>
      <rPr>
        <b/>
        <sz val="8"/>
        <color indexed="8"/>
        <rFont val="Verdana"/>
        <family val="2"/>
      </rPr>
      <t xml:space="preserve">Έμβρυα σε διάφορα στάδια ανάπτυξης    </t>
    </r>
    <r>
      <rPr>
        <sz val="8"/>
        <color indexed="8"/>
        <rFont val="Verdana"/>
        <family val="2"/>
      </rPr>
      <t xml:space="preserve">                                                         Unhatched (Diferent leveles embryos  development)            </t>
    </r>
  </si>
  <si>
    <r>
      <rPr>
        <b/>
        <sz val="10"/>
        <rFont val="Arial Greek"/>
        <family val="0"/>
      </rPr>
      <t>Αναδυθέντα/</t>
    </r>
    <r>
      <rPr>
        <sz val="10"/>
        <rFont val="Arial Greek"/>
        <family val="0"/>
      </rPr>
      <t xml:space="preserve"> Emergenced</t>
    </r>
  </si>
  <si>
    <r>
      <rPr>
        <b/>
        <sz val="10"/>
        <rFont val="Arial Greek"/>
        <family val="0"/>
      </rPr>
      <t>Νεκρά στην φωλιά/</t>
    </r>
    <r>
      <rPr>
        <sz val="10"/>
        <rFont val="Arial Greek"/>
        <family val="0"/>
      </rPr>
      <t xml:space="preserve"> Not emergenced</t>
    </r>
  </si>
  <si>
    <r>
      <rPr>
        <b/>
        <sz val="10"/>
        <rFont val="Calibri"/>
        <family val="2"/>
      </rPr>
      <t>Λέκιθος αυγού χωρίς ένδειξη κηλίδας ματιού</t>
    </r>
    <r>
      <rPr>
        <sz val="10"/>
        <rFont val="Calibri"/>
        <family val="2"/>
      </rPr>
      <t xml:space="preserve"> (Yolked  non eye spot)</t>
    </r>
  </si>
  <si>
    <r>
      <rPr>
        <b/>
        <sz val="10"/>
        <rFont val="Calibri"/>
        <family val="2"/>
      </rPr>
      <t>Αυγά ανώμαλης μορφολογίας</t>
    </r>
    <r>
      <rPr>
        <sz val="10"/>
        <rFont val="Calibri"/>
        <family val="2"/>
      </rPr>
      <t xml:space="preserve">  (Eggs odd shaped)   </t>
    </r>
  </si>
  <si>
    <r>
      <rPr>
        <b/>
        <sz val="10"/>
        <rFont val="Calibri"/>
        <family val="2"/>
      </rPr>
      <t>Σύνολο  αριθμού επωασθέντων</t>
    </r>
    <r>
      <rPr>
        <sz val="10"/>
        <rFont val="Calibri"/>
        <family val="2"/>
      </rPr>
      <t>/ Eggs total  incubated number</t>
    </r>
  </si>
  <si>
    <r>
      <rPr>
        <b/>
        <sz val="10"/>
        <rFont val="Calibri"/>
        <family val="2"/>
      </rPr>
      <t>Σύνολο αριθμού μη επωασθέντων</t>
    </r>
    <r>
      <rPr>
        <sz val="10"/>
        <rFont val="Calibri"/>
        <family val="2"/>
      </rPr>
      <t>/Eggs total non incubated number</t>
    </r>
  </si>
  <si>
    <t>Αποτυχημένες προσπάθειες</t>
  </si>
  <si>
    <t>ΘΕΣΗ</t>
  </si>
  <si>
    <t>ΝΕΑ ΕΤΙΚΕΤΤΑ</t>
  </si>
  <si>
    <t>Προθάλαμος/</t>
  </si>
  <si>
    <t>ΙΧΝΗ (ΑΡΙΘΜΟΣ)</t>
  </si>
  <si>
    <t>FALSE CRAWL EVENT NUMBER</t>
  </si>
  <si>
    <t>LOCATION</t>
  </si>
  <si>
    <t>(109-110)</t>
  </si>
  <si>
    <t>(122-123)</t>
  </si>
  <si>
    <t>(140-141)</t>
  </si>
  <si>
    <t xml:space="preserve">(25-26) </t>
  </si>
  <si>
    <t>(110-111)</t>
  </si>
  <si>
    <t>(2-3)</t>
  </si>
  <si>
    <t xml:space="preserve">(88-89) </t>
  </si>
  <si>
    <t xml:space="preserve">(30-31) </t>
  </si>
  <si>
    <t>(167-168)</t>
  </si>
  <si>
    <t>(76-77)</t>
  </si>
  <si>
    <t>(26-27)</t>
  </si>
  <si>
    <t>(96-97)</t>
  </si>
  <si>
    <t xml:space="preserve">6FCK </t>
  </si>
  <si>
    <t>17FC</t>
  </si>
  <si>
    <t>FALSE CRAWL NUMBER</t>
  </si>
  <si>
    <t>04/06-10/06</t>
  </si>
  <si>
    <t>11/06-17/06</t>
  </si>
  <si>
    <t>18/06-24/06</t>
  </si>
  <si>
    <t>25/06-01/07</t>
  </si>
  <si>
    <t>02/07-08/07</t>
  </si>
  <si>
    <t>09/07-15/07</t>
  </si>
  <si>
    <t>16/07-22/07</t>
  </si>
  <si>
    <t>23/07-29/07</t>
  </si>
  <si>
    <t>30/07-05/08</t>
  </si>
  <si>
    <t>06/08-12/08</t>
  </si>
  <si>
    <t>Nest</t>
  </si>
  <si>
    <t>"Καμίνα"/ kaminia</t>
  </si>
  <si>
    <t>"Ποταμάκια"/Potamakia</t>
  </si>
  <si>
    <t>False crawl</t>
  </si>
  <si>
    <t>"Καμίνα"/ Kaminia</t>
  </si>
  <si>
    <t>nº of time females come in between 12-15</t>
  </si>
  <si>
    <t>P="Ποταμάκια"/Potamakia</t>
  </si>
  <si>
    <t>K="Καμίνια" / Kaminia</t>
  </si>
  <si>
    <t>FC=Αποτυχημένη προσπάθεια ωοτοκίας / False crawl</t>
  </si>
  <si>
    <t>Φωλιές χωρίς πληροφορίες (ωοτοκίας, εκκόλαψης και ετικέτα χελώνας)/ Nests without information(laying,incubation and turtle tag number)</t>
  </si>
  <si>
    <r>
      <rPr>
        <b/>
        <sz val="8"/>
        <rFont val="Verdana"/>
        <family val="2"/>
      </rPr>
      <t>Σταθερά σημάδια  ακτής</t>
    </r>
    <r>
      <rPr>
        <sz val="8"/>
        <rFont val="Verdana"/>
        <family val="2"/>
      </rPr>
      <t xml:space="preserve">    (Beach markers)   </t>
    </r>
  </si>
  <si>
    <r>
      <rPr>
        <b/>
        <sz val="8"/>
        <rFont val="Verdana"/>
        <family val="2"/>
      </rPr>
      <t>Αριθμός φωλιάς (</t>
    </r>
    <r>
      <rPr>
        <sz val="8"/>
        <rFont val="Verdana"/>
        <family val="2"/>
      </rPr>
      <t>Number of nest)</t>
    </r>
  </si>
  <si>
    <t>LEFKA</t>
  </si>
  <si>
    <r>
      <rPr>
        <b/>
        <sz val="6"/>
        <rFont val="Verdana"/>
        <family val="2"/>
      </rPr>
      <t>LEF</t>
    </r>
    <r>
      <rPr>
        <sz val="6"/>
        <rFont val="Verdana"/>
        <family val="2"/>
      </rPr>
      <t>: "Lefka" beach</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</si>
</sst>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10]d\-mmm;@"/>
    <numFmt numFmtId="165" formatCode="d/m/yy;@"/>
    <numFmt numFmtId="166" formatCode="#,##0.00_ ;[Red]\-#,##0.00\ "/>
    <numFmt numFmtId="167" formatCode="#,##0.000"/>
    <numFmt numFmtId="168" formatCode="#,##0.0"/>
    <numFmt numFmtId="169" formatCode="#,##0.0_ ;[Red]\-#,##0.0\ "/>
    <numFmt numFmtId="170" formatCode="#,##0_ ;[Red]\-#,##0\ "/>
    <numFmt numFmtId="171" formatCode="0.0000"/>
    <numFmt numFmtId="172" formatCode="0.000"/>
    <numFmt numFmtId="173" formatCode="0.000000"/>
    <numFmt numFmtId="174" formatCode="0.00000"/>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103">
    <font>
      <sz val="10"/>
      <name val="Arial Greek"/>
      <family val="0"/>
    </font>
    <font>
      <sz val="11"/>
      <color indexed="8"/>
      <name val="Calibri"/>
      <family val="2"/>
    </font>
    <font>
      <sz val="8"/>
      <name val="Arial"/>
      <family val="2"/>
    </font>
    <font>
      <sz val="10"/>
      <name val="Verdana"/>
      <family val="2"/>
    </font>
    <font>
      <sz val="10"/>
      <name val="Arial"/>
      <family val="2"/>
    </font>
    <font>
      <sz val="8"/>
      <name val="Verdana"/>
      <family val="2"/>
    </font>
    <font>
      <sz val="9"/>
      <name val="Verdana"/>
      <family val="2"/>
    </font>
    <font>
      <b/>
      <i/>
      <u val="single"/>
      <sz val="18"/>
      <name val="Verdana"/>
      <family val="2"/>
    </font>
    <font>
      <b/>
      <i/>
      <u val="single"/>
      <sz val="11"/>
      <name val="Verdana"/>
      <family val="2"/>
    </font>
    <font>
      <b/>
      <i/>
      <u val="single"/>
      <sz val="10"/>
      <name val="Verdana"/>
      <family val="2"/>
    </font>
    <font>
      <b/>
      <i/>
      <sz val="14"/>
      <name val="Verdana"/>
      <family val="2"/>
    </font>
    <font>
      <i/>
      <u val="single"/>
      <sz val="14"/>
      <name val="Verdana"/>
      <family val="2"/>
    </font>
    <font>
      <sz val="14"/>
      <name val="Verdana"/>
      <family val="2"/>
    </font>
    <font>
      <b/>
      <sz val="14"/>
      <name val="Verdana"/>
      <family val="2"/>
    </font>
    <font>
      <b/>
      <sz val="8"/>
      <name val="Arial"/>
      <family val="2"/>
    </font>
    <font>
      <b/>
      <sz val="8"/>
      <name val="Verdana"/>
      <family val="2"/>
    </font>
    <font>
      <b/>
      <sz val="6"/>
      <name val="Verdana"/>
      <family val="2"/>
    </font>
    <font>
      <b/>
      <sz val="6"/>
      <name val="Arial"/>
      <family val="2"/>
    </font>
    <font>
      <sz val="6"/>
      <name val="Verdana"/>
      <family val="2"/>
    </font>
    <font>
      <b/>
      <sz val="8.5"/>
      <name val="Verdana"/>
      <family val="2"/>
    </font>
    <font>
      <sz val="8.5"/>
      <name val="Verdana"/>
      <family val="2"/>
    </font>
    <font>
      <i/>
      <sz val="6"/>
      <name val="Verdana"/>
      <family val="2"/>
    </font>
    <font>
      <sz val="6"/>
      <name val="Arial"/>
      <family val="2"/>
    </font>
    <font>
      <sz val="6"/>
      <name val="Arial Greek"/>
      <family val="0"/>
    </font>
    <font>
      <sz val="8.5"/>
      <name val="Arial Greek"/>
      <family val="0"/>
    </font>
    <font>
      <sz val="4"/>
      <name val="Verdana"/>
      <family val="2"/>
    </font>
    <font>
      <sz val="4"/>
      <name val="Arial Greek"/>
      <family val="0"/>
    </font>
    <font>
      <b/>
      <sz val="10"/>
      <name val="Verdana"/>
      <family val="2"/>
    </font>
    <font>
      <sz val="10"/>
      <color indexed="8"/>
      <name val="Arial Greek"/>
      <family val="0"/>
    </font>
    <font>
      <b/>
      <sz val="9"/>
      <name val="Verdana"/>
      <family val="2"/>
    </font>
    <font>
      <b/>
      <sz val="10"/>
      <name val="Arial Greek"/>
      <family val="0"/>
    </font>
    <font>
      <sz val="8"/>
      <name val="Arial Greek"/>
      <family val="0"/>
    </font>
    <font>
      <sz val="8"/>
      <color indexed="8"/>
      <name val="Verdana"/>
      <family val="2"/>
    </font>
    <font>
      <b/>
      <sz val="8"/>
      <color indexed="8"/>
      <name val="Verdana"/>
      <family val="2"/>
    </font>
    <font>
      <sz val="10"/>
      <name val="Calibri"/>
      <family val="2"/>
    </font>
    <font>
      <b/>
      <sz val="10"/>
      <name val="Calibri"/>
      <family val="2"/>
    </font>
    <font>
      <b/>
      <sz val="8"/>
      <name val="Arial Greek"/>
      <family val="0"/>
    </font>
    <font>
      <b/>
      <sz val="10"/>
      <color indexed="8"/>
      <name val="Verdana"/>
      <family val="2"/>
    </font>
    <font>
      <b/>
      <sz val="10"/>
      <color indexed="10"/>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6"/>
      <color indexed="10"/>
      <name val="Verdana"/>
      <family val="2"/>
    </font>
    <font>
      <sz val="6"/>
      <color indexed="10"/>
      <name val="Arial"/>
      <family val="2"/>
    </font>
    <font>
      <sz val="8.5"/>
      <color indexed="8"/>
      <name val="Calibri"/>
      <family val="2"/>
    </font>
    <font>
      <sz val="10.5"/>
      <color indexed="8"/>
      <name val="Arial Greek"/>
      <family val="0"/>
    </font>
    <font>
      <sz val="11"/>
      <name val="Calibri"/>
      <family val="0"/>
    </font>
    <font>
      <sz val="6"/>
      <color indexed="8"/>
      <name val="Verdana"/>
      <family val="0"/>
    </font>
    <font>
      <b/>
      <sz val="6"/>
      <color indexed="8"/>
      <name val="Verdana"/>
      <family val="0"/>
    </font>
    <font>
      <b/>
      <sz val="11"/>
      <color indexed="8"/>
      <name val="Verdana"/>
      <family val="0"/>
    </font>
    <font>
      <sz val="11"/>
      <color indexed="8"/>
      <name val="Verdana"/>
      <family val="0"/>
    </font>
    <font>
      <sz val="10"/>
      <color indexed="8"/>
      <name val="Calibri"/>
      <family val="0"/>
    </font>
    <font>
      <b/>
      <sz val="12"/>
      <color indexed="8"/>
      <name val="Verdana"/>
      <family val="0"/>
    </font>
    <font>
      <sz val="12"/>
      <color indexed="8"/>
      <name val="Verdana"/>
      <family val="0"/>
    </font>
    <font>
      <b/>
      <i/>
      <sz val="6"/>
      <color indexed="8"/>
      <name val="Verdana"/>
      <family val="0"/>
    </font>
    <font>
      <i/>
      <sz val="6"/>
      <color indexed="8"/>
      <name val="Verdana"/>
      <family val="0"/>
    </font>
    <font>
      <sz val="10"/>
      <color indexed="8"/>
      <name val="Verdana"/>
      <family val="0"/>
    </font>
    <font>
      <b/>
      <sz val="10"/>
      <color indexed="8"/>
      <name val="Calibri"/>
      <family val="0"/>
    </font>
    <font>
      <b/>
      <sz val="12"/>
      <color indexed="8"/>
      <name val="Calibri"/>
      <family val="0"/>
    </font>
    <font>
      <sz val="12"/>
      <color indexed="8"/>
      <name val="Calibri"/>
      <family val="0"/>
    </font>
    <font>
      <b/>
      <sz val="14.4"/>
      <color indexed="8"/>
      <name val="Calibri"/>
      <family val="0"/>
    </font>
    <font>
      <sz val="14.4"/>
      <color indexed="8"/>
      <name val="Calibri"/>
      <family val="0"/>
    </font>
    <font>
      <b/>
      <sz val="10.5"/>
      <color indexed="8"/>
      <name val="Calibri"/>
      <family val="0"/>
    </font>
    <font>
      <sz val="8"/>
      <color indexed="8"/>
      <name val="Calibri"/>
      <family val="0"/>
    </font>
    <font>
      <sz val="9"/>
      <color indexed="8"/>
      <name val="Calibri"/>
      <family val="0"/>
    </font>
    <font>
      <b/>
      <u val="single"/>
      <sz val="11"/>
      <color indexed="8"/>
      <name val="Calibri"/>
      <family val="0"/>
    </font>
    <font>
      <i/>
      <sz val="11"/>
      <color indexed="8"/>
      <name val="Calibri"/>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6"/>
      <color rgb="FFFF0000"/>
      <name val="Verdana"/>
      <family val="2"/>
    </font>
    <font>
      <sz val="6"/>
      <color rgb="FFFF0000"/>
      <name val="Arial"/>
      <family val="2"/>
    </font>
    <font>
      <sz val="8.5"/>
      <color theme="1"/>
      <name val="Calibri"/>
      <family val="2"/>
    </font>
    <font>
      <sz val="8"/>
      <color theme="1"/>
      <name val="Verdana"/>
      <family val="2"/>
    </font>
    <font>
      <sz val="8"/>
      <color rgb="FF000000"/>
      <name val="Verdana"/>
      <family val="2"/>
    </font>
    <font>
      <sz val="10.5"/>
      <color rgb="FF000000"/>
      <name val="Arial Greek"/>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33CC"/>
        <bgColor indexed="64"/>
      </patternFill>
    </fill>
    <fill>
      <patternFill patternType="solid">
        <fgColor rgb="FF7030A0"/>
        <bgColor indexed="64"/>
      </patternFill>
    </fill>
    <fill>
      <patternFill patternType="solid">
        <fgColor rgb="FFFFC000"/>
        <bgColor indexed="64"/>
      </patternFill>
    </fill>
    <fill>
      <patternFill patternType="solid">
        <fgColor rgb="FF92D050"/>
        <bgColor indexed="64"/>
      </patternFill>
    </fill>
    <fill>
      <patternFill patternType="solid">
        <fgColor theme="2" tint="-0.24997000396251678"/>
        <bgColor indexed="64"/>
      </patternFill>
    </fill>
    <fill>
      <patternFill patternType="solid">
        <fgColor theme="0"/>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medium"/>
      <right style="thin"/>
      <top style="medium"/>
      <bottom style="thin"/>
    </border>
    <border>
      <left/>
      <right style="medium"/>
      <top style="medium"/>
      <bottom style="thin"/>
    </border>
    <border>
      <left style="medium"/>
      <right style="thin"/>
      <top style="thin"/>
      <bottom style="thin"/>
    </border>
    <border>
      <left/>
      <right style="medium"/>
      <top style="thin"/>
      <bottom style="thin"/>
    </border>
    <border>
      <left/>
      <right style="medium"/>
      <top/>
      <bottom style="thin"/>
    </border>
    <border>
      <left style="medium"/>
      <right style="thin"/>
      <top/>
      <bottom style="medium"/>
    </border>
    <border>
      <left/>
      <right style="medium"/>
      <top/>
      <bottom style="medium"/>
    </border>
    <border>
      <left/>
      <right/>
      <top/>
      <bottom style="thin"/>
    </border>
    <border>
      <left style="thin"/>
      <right style="medium"/>
      <top style="thin"/>
      <bottom style="thin"/>
    </border>
    <border>
      <left style="thin"/>
      <right style="thin"/>
      <top/>
      <bottom style="thin"/>
    </border>
    <border>
      <left style="thin"/>
      <right style="thin"/>
      <top style="thin"/>
      <bottom style="medium"/>
    </border>
    <border>
      <left style="thin"/>
      <right style="thin"/>
      <top style="thin"/>
      <bottom/>
    </border>
    <border>
      <left/>
      <right style="thin"/>
      <top style="thin"/>
      <bottom style="medium"/>
    </border>
    <border>
      <left/>
      <right style="thin"/>
      <top style="thin"/>
      <bottom style="thin"/>
    </border>
    <border>
      <left style="thin"/>
      <right style="thin"/>
      <top style="medium"/>
      <bottom style="thin"/>
    </border>
    <border>
      <left/>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bottom style="thin"/>
    </border>
    <border>
      <left style="thin"/>
      <right style="medium"/>
      <top/>
      <bottom style="thin"/>
    </border>
    <border>
      <left style="thin"/>
      <right/>
      <top style="thin"/>
      <bottom/>
    </border>
    <border>
      <left/>
      <right style="thin"/>
      <top style="thin"/>
      <bottom/>
    </border>
    <border>
      <left style="thin"/>
      <right/>
      <top/>
      <bottom style="thin"/>
    </border>
    <border>
      <left style="medium"/>
      <right style="thin"/>
      <top style="thin"/>
      <bottom/>
    </border>
    <border>
      <left style="thin"/>
      <right/>
      <top style="thin"/>
      <bottom style="medium"/>
    </border>
    <border>
      <left style="thin"/>
      <right/>
      <top/>
      <bottom/>
    </border>
    <border>
      <left style="thin"/>
      <right style="thin"/>
      <top/>
      <bottom/>
    </border>
    <border>
      <left>
        <color indexed="63"/>
      </left>
      <right style="thin"/>
      <top>
        <color indexed="63"/>
      </top>
      <bottom style="thin"/>
    </border>
    <border>
      <left/>
      <right style="thin"/>
      <top/>
      <bottom/>
    </border>
    <border>
      <left style="thin"/>
      <right style="thin"/>
      <top>
        <color indexed="63"/>
      </top>
      <bottom style="medium"/>
    </border>
    <border>
      <left style="thin"/>
      <right/>
      <top style="medium"/>
      <bottom style="thin"/>
    </border>
    <border>
      <left style="thin"/>
      <right style="medium"/>
      <top style="thin"/>
      <bottom/>
    </border>
    <border>
      <left style="medium"/>
      <right style="thin"/>
      <top/>
      <bottom>
        <color indexed="63"/>
      </bottom>
    </border>
    <border>
      <left>
        <color indexed="63"/>
      </left>
      <right>
        <color indexed="63"/>
      </right>
      <top style="thin"/>
      <bottom>
        <color indexed="63"/>
      </bottom>
    </border>
    <border>
      <left/>
      <right/>
      <top style="medium"/>
      <bottom/>
    </border>
    <border>
      <left/>
      <right style="medium"/>
      <top style="medium"/>
      <bottom/>
    </border>
    <border>
      <left style="medium"/>
      <right/>
      <top/>
      <bottom style="medium"/>
    </border>
    <border>
      <left style="medium"/>
      <right style="thin"/>
      <top style="medium"/>
      <bottom/>
    </border>
    <border>
      <left style="thin"/>
      <right style="thin"/>
      <top style="medium"/>
      <bottom/>
    </border>
    <border>
      <left style="thin"/>
      <right style="medium"/>
      <top style="medium"/>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color indexed="63"/>
      </bottom>
    </border>
    <border>
      <left/>
      <right style="thin"/>
      <top style="medium"/>
      <bottom>
        <color indexed="63"/>
      </bottom>
    </border>
    <border>
      <left style="medium"/>
      <right/>
      <top style="medium"/>
      <bottom/>
    </border>
    <border>
      <left/>
      <right>
        <color indexed="63"/>
      </right>
      <top style="medium"/>
      <bottom style="thin"/>
    </border>
    <border>
      <left/>
      <right style="medium"/>
      <top style="thin"/>
      <bottom/>
    </border>
    <border>
      <left/>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4" fillId="0" borderId="0">
      <alignment/>
      <protection/>
    </xf>
    <xf numFmtId="0" fontId="80" fillId="0" borderId="0">
      <alignment/>
      <protection/>
    </xf>
    <xf numFmtId="0" fontId="4" fillId="0" borderId="0">
      <alignment/>
      <protection/>
    </xf>
    <xf numFmtId="9" fontId="4" fillId="0" borderId="0" applyFont="0" applyFill="0" applyBorder="0" applyAlignment="0" applyProtection="0"/>
    <xf numFmtId="9" fontId="4" fillId="0" borderId="0" applyFont="0" applyFill="0" applyBorder="0" applyAlignment="0" applyProtection="0"/>
    <xf numFmtId="0" fontId="82" fillId="20" borderId="1" applyNumberFormat="0" applyAlignment="0" applyProtection="0"/>
    <xf numFmtId="0" fontId="83" fillId="21" borderId="2" applyNumberFormat="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81" fillId="27" borderId="0" applyNumberFormat="0" applyBorder="0" applyAlignment="0" applyProtection="0"/>
    <xf numFmtId="0" fontId="84" fillId="28" borderId="3" applyNumberFormat="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29" borderId="0" applyNumberFormat="0" applyBorder="0" applyAlignment="0" applyProtection="0"/>
    <xf numFmtId="0" fontId="90" fillId="30" borderId="0" applyNumberFormat="0" applyBorder="0" applyAlignment="0" applyProtection="0"/>
    <xf numFmtId="0" fontId="4" fillId="0" borderId="0">
      <alignment/>
      <protection/>
    </xf>
    <xf numFmtId="0" fontId="8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31"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92" fillId="0" borderId="0" applyNumberFormat="0" applyFill="0" applyBorder="0" applyAlignment="0" applyProtection="0"/>
    <xf numFmtId="0" fontId="0" fillId="32" borderId="7" applyNumberFormat="0" applyFont="0" applyAlignment="0" applyProtection="0"/>
    <xf numFmtId="0" fontId="93" fillId="0" borderId="8" applyNumberFormat="0" applyFill="0" applyAlignment="0" applyProtection="0"/>
    <xf numFmtId="0" fontId="94" fillId="0" borderId="9" applyNumberFormat="0" applyFill="0" applyAlignment="0" applyProtection="0"/>
    <xf numFmtId="0" fontId="95" fillId="0" borderId="0" applyNumberFormat="0" applyFill="0" applyBorder="0" applyAlignment="0" applyProtection="0"/>
    <xf numFmtId="0" fontId="96" fillId="28" borderId="1" applyNumberFormat="0" applyAlignment="0" applyProtection="0"/>
  </cellStyleXfs>
  <cellXfs count="559">
    <xf numFmtId="0" fontId="0" fillId="0" borderId="0" xfId="0" applyAlignment="1">
      <alignment/>
    </xf>
    <xf numFmtId="0" fontId="3" fillId="33" borderId="10" xfId="0" applyFont="1" applyFill="1" applyBorder="1" applyAlignment="1">
      <alignment/>
    </xf>
    <xf numFmtId="1" fontId="3" fillId="33" borderId="10" xfId="0" applyNumberFormat="1" applyFont="1" applyFill="1" applyBorder="1" applyAlignment="1">
      <alignment/>
    </xf>
    <xf numFmtId="0" fontId="6" fillId="33" borderId="10" xfId="0" applyFont="1" applyFill="1" applyBorder="1" applyAlignment="1">
      <alignment/>
    </xf>
    <xf numFmtId="0" fontId="7" fillId="33" borderId="10" xfId="0" applyFont="1" applyFill="1" applyBorder="1" applyAlignment="1">
      <alignment/>
    </xf>
    <xf numFmtId="0" fontId="8" fillId="33" borderId="10" xfId="0" applyFont="1" applyFill="1" applyBorder="1" applyAlignment="1">
      <alignment/>
    </xf>
    <xf numFmtId="0" fontId="10" fillId="33" borderId="10" xfId="0" applyFont="1" applyFill="1" applyBorder="1" applyAlignment="1">
      <alignment/>
    </xf>
    <xf numFmtId="0" fontId="11" fillId="33" borderId="10" xfId="0" applyFont="1" applyFill="1" applyBorder="1" applyAlignment="1">
      <alignment/>
    </xf>
    <xf numFmtId="0" fontId="12" fillId="33" borderId="10" xfId="0" applyFont="1" applyFill="1" applyBorder="1" applyAlignment="1">
      <alignment/>
    </xf>
    <xf numFmtId="1" fontId="12" fillId="33" borderId="10" xfId="0" applyNumberFormat="1" applyFont="1" applyFill="1" applyBorder="1" applyAlignment="1">
      <alignment/>
    </xf>
    <xf numFmtId="0" fontId="13" fillId="33" borderId="10" xfId="0" applyFont="1" applyFill="1" applyBorder="1" applyAlignment="1">
      <alignment/>
    </xf>
    <xf numFmtId="0" fontId="5" fillId="0" borderId="0" xfId="0" applyFont="1" applyAlignment="1">
      <alignment/>
    </xf>
    <xf numFmtId="0" fontId="4" fillId="0" borderId="0" xfId="33">
      <alignment/>
      <protection/>
    </xf>
    <xf numFmtId="14" fontId="2" fillId="0" borderId="0" xfId="33" applyNumberFormat="1" applyFont="1" applyBorder="1" applyAlignment="1">
      <alignment horizontal="center"/>
      <protection/>
    </xf>
    <xf numFmtId="14" fontId="14" fillId="0" borderId="0" xfId="33" applyNumberFormat="1" applyFont="1" applyBorder="1" applyAlignment="1">
      <alignment horizontal="center"/>
      <protection/>
    </xf>
    <xf numFmtId="0" fontId="14" fillId="0" borderId="0" xfId="33" applyFont="1" applyBorder="1" applyAlignment="1">
      <alignment horizontal="center"/>
      <protection/>
    </xf>
    <xf numFmtId="14" fontId="14" fillId="33" borderId="0" xfId="33" applyNumberFormat="1" applyFont="1" applyFill="1" applyBorder="1" applyAlignment="1">
      <alignment horizontal="center"/>
      <protection/>
    </xf>
    <xf numFmtId="14" fontId="4" fillId="33" borderId="0" xfId="33" applyNumberFormat="1" applyFill="1" applyBorder="1" applyAlignment="1">
      <alignment horizontal="left"/>
      <protection/>
    </xf>
    <xf numFmtId="17" fontId="4" fillId="0" borderId="0" xfId="33" applyNumberFormat="1">
      <alignment/>
      <protection/>
    </xf>
    <xf numFmtId="0" fontId="5" fillId="0" borderId="0" xfId="33" applyFont="1">
      <alignment/>
      <protection/>
    </xf>
    <xf numFmtId="14" fontId="15" fillId="33" borderId="0" xfId="33" applyNumberFormat="1" applyFont="1" applyFill="1" applyBorder="1" applyAlignment="1">
      <alignment horizontal="center"/>
      <protection/>
    </xf>
    <xf numFmtId="0" fontId="5" fillId="0" borderId="0" xfId="33" applyFont="1" applyAlignment="1">
      <alignment horizontal="center"/>
      <protection/>
    </xf>
    <xf numFmtId="17" fontId="5" fillId="0" borderId="0" xfId="33" applyNumberFormat="1" applyFont="1">
      <alignment/>
      <protection/>
    </xf>
    <xf numFmtId="17" fontId="5" fillId="33" borderId="0" xfId="33" applyNumberFormat="1" applyFont="1" applyFill="1" applyBorder="1">
      <alignment/>
      <protection/>
    </xf>
    <xf numFmtId="14" fontId="5" fillId="33" borderId="0" xfId="33" applyNumberFormat="1" applyFont="1" applyFill="1" applyBorder="1" applyAlignment="1">
      <alignment horizontal="left"/>
      <protection/>
    </xf>
    <xf numFmtId="0" fontId="80" fillId="0" borderId="0" xfId="34">
      <alignment/>
      <protection/>
    </xf>
    <xf numFmtId="0" fontId="18" fillId="33" borderId="10" xfId="0" applyFont="1" applyFill="1" applyBorder="1" applyAlignment="1">
      <alignment/>
    </xf>
    <xf numFmtId="0" fontId="19" fillId="33" borderId="10" xfId="0" applyFont="1" applyFill="1" applyBorder="1" applyAlignment="1">
      <alignment/>
    </xf>
    <xf numFmtId="0" fontId="20" fillId="33" borderId="10" xfId="0" applyFont="1" applyFill="1" applyBorder="1" applyAlignment="1">
      <alignment/>
    </xf>
    <xf numFmtId="0" fontId="18" fillId="33" borderId="10" xfId="0" applyFont="1" applyFill="1" applyBorder="1" applyAlignment="1">
      <alignment horizontal="center"/>
    </xf>
    <xf numFmtId="0" fontId="16" fillId="33" borderId="10" xfId="0" applyFont="1" applyFill="1" applyBorder="1" applyAlignment="1">
      <alignment horizontal="center"/>
    </xf>
    <xf numFmtId="0" fontId="18" fillId="33" borderId="10" xfId="0" applyFont="1" applyFill="1" applyBorder="1" applyAlignment="1">
      <alignment horizontal="center"/>
    </xf>
    <xf numFmtId="1" fontId="18" fillId="33" borderId="10" xfId="0" applyNumberFormat="1" applyFont="1" applyFill="1" applyBorder="1" applyAlignment="1">
      <alignment horizontal="center"/>
    </xf>
    <xf numFmtId="16" fontId="18" fillId="33" borderId="10" xfId="0" applyNumberFormat="1" applyFont="1" applyFill="1" applyBorder="1" applyAlignment="1">
      <alignment horizontal="center"/>
    </xf>
    <xf numFmtId="3" fontId="18" fillId="33" borderId="10" xfId="0" applyNumberFormat="1" applyFont="1" applyFill="1" applyBorder="1" applyAlignment="1">
      <alignment horizontal="center"/>
    </xf>
    <xf numFmtId="16" fontId="21" fillId="33" borderId="10" xfId="0" applyNumberFormat="1" applyFont="1" applyFill="1" applyBorder="1" applyAlignment="1">
      <alignment horizontal="center"/>
    </xf>
    <xf numFmtId="0" fontId="22" fillId="0" borderId="10" xfId="0" applyFont="1" applyBorder="1" applyAlignment="1">
      <alignment horizontal="center"/>
    </xf>
    <xf numFmtId="3" fontId="22" fillId="0" borderId="10" xfId="0" applyNumberFormat="1" applyFont="1" applyBorder="1" applyAlignment="1">
      <alignment horizontal="center"/>
    </xf>
    <xf numFmtId="20" fontId="22" fillId="0" borderId="10" xfId="0" applyNumberFormat="1" applyFont="1" applyBorder="1" applyAlignment="1">
      <alignment horizontal="center"/>
    </xf>
    <xf numFmtId="20" fontId="18" fillId="0" borderId="10" xfId="0" applyNumberFormat="1" applyFont="1" applyBorder="1" applyAlignment="1">
      <alignment horizontal="center"/>
    </xf>
    <xf numFmtId="0" fontId="18" fillId="0" borderId="10" xfId="0" applyFont="1" applyFill="1" applyBorder="1" applyAlignment="1">
      <alignment horizontal="center"/>
    </xf>
    <xf numFmtId="0" fontId="18" fillId="0" borderId="11" xfId="0" applyFont="1" applyBorder="1" applyAlignment="1">
      <alignment horizontal="center"/>
    </xf>
    <xf numFmtId="0" fontId="18" fillId="0" borderId="10" xfId="0" applyFont="1" applyBorder="1" applyAlignment="1">
      <alignment horizontal="center"/>
    </xf>
    <xf numFmtId="0" fontId="16" fillId="34" borderId="10" xfId="0" applyFont="1" applyFill="1" applyBorder="1" applyAlignment="1">
      <alignment horizontal="center"/>
    </xf>
    <xf numFmtId="0" fontId="16" fillId="35" borderId="10" xfId="0" applyFont="1" applyFill="1" applyBorder="1" applyAlignment="1">
      <alignment horizontal="center"/>
    </xf>
    <xf numFmtId="3" fontId="16" fillId="14" borderId="10" xfId="0" applyNumberFormat="1" applyFont="1" applyFill="1" applyBorder="1" applyAlignment="1">
      <alignment horizontal="center"/>
    </xf>
    <xf numFmtId="0" fontId="22" fillId="0" borderId="10" xfId="0" applyFont="1" applyFill="1" applyBorder="1" applyAlignment="1">
      <alignment horizontal="center"/>
    </xf>
    <xf numFmtId="46" fontId="22" fillId="0" borderId="10" xfId="0" applyNumberFormat="1" applyFont="1" applyBorder="1" applyAlignment="1">
      <alignment horizontal="center"/>
    </xf>
    <xf numFmtId="3" fontId="22" fillId="0" borderId="10" xfId="61" applyNumberFormat="1" applyFont="1" applyBorder="1" applyAlignment="1">
      <alignment horizontal="center"/>
    </xf>
    <xf numFmtId="0" fontId="22" fillId="0" borderId="10" xfId="0" applyFont="1" applyBorder="1" applyAlignment="1">
      <alignment/>
    </xf>
    <xf numFmtId="1" fontId="22" fillId="0" borderId="10" xfId="0" applyNumberFormat="1" applyFont="1" applyBorder="1" applyAlignment="1">
      <alignment horizontal="center"/>
    </xf>
    <xf numFmtId="0" fontId="18" fillId="0" borderId="10" xfId="0" applyFont="1" applyBorder="1" applyAlignment="1">
      <alignment/>
    </xf>
    <xf numFmtId="0" fontId="16" fillId="36" borderId="10" xfId="0" applyFont="1" applyFill="1" applyBorder="1" applyAlignment="1">
      <alignment horizontal="center"/>
    </xf>
    <xf numFmtId="0" fontId="16" fillId="25" borderId="10" xfId="0" applyFont="1" applyFill="1" applyBorder="1" applyAlignment="1">
      <alignment horizontal="center"/>
    </xf>
    <xf numFmtId="1" fontId="21" fillId="33" borderId="10" xfId="0" applyNumberFormat="1" applyFont="1" applyFill="1" applyBorder="1" applyAlignment="1">
      <alignment horizontal="center"/>
    </xf>
    <xf numFmtId="3" fontId="21" fillId="33" borderId="10" xfId="0" applyNumberFormat="1" applyFont="1" applyFill="1" applyBorder="1" applyAlignment="1">
      <alignment horizontal="center"/>
    </xf>
    <xf numFmtId="1" fontId="97" fillId="33" borderId="10" xfId="0" applyNumberFormat="1" applyFont="1" applyFill="1" applyBorder="1" applyAlignment="1">
      <alignment horizontal="center"/>
    </xf>
    <xf numFmtId="0" fontId="16" fillId="14" borderId="10" xfId="0" applyFont="1" applyFill="1" applyBorder="1" applyAlignment="1">
      <alignment horizontal="center"/>
    </xf>
    <xf numFmtId="20" fontId="98" fillId="0" borderId="10" xfId="0" applyNumberFormat="1" applyFont="1" applyBorder="1" applyAlignment="1">
      <alignment horizontal="center"/>
    </xf>
    <xf numFmtId="20" fontId="97" fillId="0" borderId="10" xfId="0" applyNumberFormat="1" applyFont="1" applyBorder="1" applyAlignment="1">
      <alignment horizontal="center"/>
    </xf>
    <xf numFmtId="0" fontId="23" fillId="0" borderId="11" xfId="0" applyFont="1" applyBorder="1" applyAlignment="1">
      <alignment horizontal="center"/>
    </xf>
    <xf numFmtId="1" fontId="18" fillId="33" borderId="10" xfId="0" applyNumberFormat="1" applyFont="1" applyFill="1" applyBorder="1" applyAlignment="1">
      <alignment horizontal="center"/>
    </xf>
    <xf numFmtId="3" fontId="18" fillId="33" borderId="10" xfId="0" applyNumberFormat="1" applyFont="1" applyFill="1" applyBorder="1" applyAlignment="1">
      <alignment horizontal="center"/>
    </xf>
    <xf numFmtId="16" fontId="21" fillId="33" borderId="10" xfId="0" applyNumberFormat="1" applyFont="1" applyFill="1" applyBorder="1" applyAlignment="1">
      <alignment horizontal="center"/>
    </xf>
    <xf numFmtId="0" fontId="23" fillId="0" borderId="10" xfId="0" applyFont="1" applyBorder="1" applyAlignment="1">
      <alignment horizontal="center"/>
    </xf>
    <xf numFmtId="1" fontId="97" fillId="33" borderId="10" xfId="0" applyNumberFormat="1" applyFont="1" applyFill="1" applyBorder="1" applyAlignment="1">
      <alignment horizontal="center"/>
    </xf>
    <xf numFmtId="1" fontId="18" fillId="33" borderId="10" xfId="0" applyNumberFormat="1" applyFont="1" applyFill="1" applyBorder="1" applyAlignment="1">
      <alignment/>
    </xf>
    <xf numFmtId="0" fontId="22" fillId="0" borderId="10" xfId="54" applyFont="1" applyBorder="1">
      <alignment/>
      <protection/>
    </xf>
    <xf numFmtId="0" fontId="22" fillId="0" borderId="0" xfId="54" applyFont="1">
      <alignment/>
      <protection/>
    </xf>
    <xf numFmtId="1" fontId="22" fillId="0" borderId="0" xfId="54" applyNumberFormat="1" applyFont="1">
      <alignment/>
      <protection/>
    </xf>
    <xf numFmtId="0" fontId="22" fillId="0" borderId="10" xfId="54" applyFont="1" applyBorder="1" applyAlignment="1">
      <alignment horizontal="center"/>
      <protection/>
    </xf>
    <xf numFmtId="1" fontId="22" fillId="0" borderId="10" xfId="54" applyNumberFormat="1" applyFont="1" applyBorder="1" applyAlignment="1">
      <alignment horizontal="center"/>
      <protection/>
    </xf>
    <xf numFmtId="0" fontId="18" fillId="0" borderId="0" xfId="0" applyFont="1" applyAlignment="1">
      <alignment/>
    </xf>
    <xf numFmtId="0" fontId="16" fillId="0" borderId="12" xfId="0" applyFont="1" applyBorder="1" applyAlignment="1">
      <alignment/>
    </xf>
    <xf numFmtId="0" fontId="18" fillId="0" borderId="13" xfId="0" applyFont="1" applyBorder="1" applyAlignment="1">
      <alignment horizontal="center"/>
    </xf>
    <xf numFmtId="49" fontId="16" fillId="34" borderId="14" xfId="0" applyNumberFormat="1" applyFont="1" applyFill="1" applyBorder="1" applyAlignment="1">
      <alignment/>
    </xf>
    <xf numFmtId="0" fontId="18" fillId="0" borderId="15" xfId="0" applyFont="1" applyBorder="1" applyAlignment="1">
      <alignment horizontal="center"/>
    </xf>
    <xf numFmtId="49" fontId="16" fillId="35" borderId="14" xfId="0" applyNumberFormat="1" applyFont="1" applyFill="1" applyBorder="1" applyAlignment="1">
      <alignment/>
    </xf>
    <xf numFmtId="49" fontId="16" fillId="14" borderId="14" xfId="0" applyNumberFormat="1" applyFont="1" applyFill="1" applyBorder="1" applyAlignment="1">
      <alignment/>
    </xf>
    <xf numFmtId="49" fontId="16" fillId="0" borderId="14" xfId="0" applyNumberFormat="1" applyFont="1" applyBorder="1" applyAlignment="1">
      <alignment/>
    </xf>
    <xf numFmtId="0" fontId="18" fillId="0" borderId="16" xfId="0" applyFont="1" applyBorder="1" applyAlignment="1">
      <alignment horizontal="center"/>
    </xf>
    <xf numFmtId="49" fontId="16" fillId="36" borderId="14" xfId="0" applyNumberFormat="1" applyFont="1" applyFill="1" applyBorder="1" applyAlignment="1">
      <alignment/>
    </xf>
    <xf numFmtId="49" fontId="16" fillId="37" borderId="14" xfId="0" applyNumberFormat="1" applyFont="1" applyFill="1" applyBorder="1" applyAlignment="1">
      <alignment/>
    </xf>
    <xf numFmtId="49" fontId="16" fillId="0" borderId="17" xfId="0" applyNumberFormat="1" applyFont="1" applyFill="1" applyBorder="1" applyAlignment="1">
      <alignment/>
    </xf>
    <xf numFmtId="0" fontId="18" fillId="0" borderId="18" xfId="0" applyFont="1" applyBorder="1" applyAlignment="1">
      <alignment horizontal="center"/>
    </xf>
    <xf numFmtId="0" fontId="18" fillId="0" borderId="0" xfId="33" applyFont="1">
      <alignment/>
      <protection/>
    </xf>
    <xf numFmtId="0" fontId="18" fillId="0" borderId="19" xfId="0" applyFont="1" applyBorder="1" applyAlignment="1">
      <alignment/>
    </xf>
    <xf numFmtId="0" fontId="22" fillId="0" borderId="0" xfId="33" applyFont="1">
      <alignment/>
      <protection/>
    </xf>
    <xf numFmtId="0" fontId="18" fillId="0" borderId="0" xfId="33" applyFont="1" applyBorder="1" applyAlignment="1">
      <alignment horizontal="center"/>
      <protection/>
    </xf>
    <xf numFmtId="14" fontId="18" fillId="0" borderId="10" xfId="0" applyNumberFormat="1" applyFont="1" applyBorder="1" applyAlignment="1">
      <alignment horizontal="center"/>
    </xf>
    <xf numFmtId="14" fontId="18" fillId="0" borderId="10" xfId="0" applyNumberFormat="1" applyFont="1" applyFill="1" applyBorder="1" applyAlignment="1">
      <alignment horizontal="center"/>
    </xf>
    <xf numFmtId="0" fontId="18" fillId="0" borderId="20" xfId="0" applyFont="1" applyFill="1" applyBorder="1" applyAlignment="1">
      <alignment horizontal="center"/>
    </xf>
    <xf numFmtId="0" fontId="24" fillId="0" borderId="0" xfId="0" applyFont="1" applyAlignment="1">
      <alignment/>
    </xf>
    <xf numFmtId="0" fontId="18" fillId="33" borderId="21" xfId="0" applyFont="1" applyFill="1" applyBorder="1" applyAlignment="1">
      <alignment horizontal="center"/>
    </xf>
    <xf numFmtId="0" fontId="16" fillId="33" borderId="21" xfId="0" applyFont="1" applyFill="1" applyBorder="1" applyAlignment="1">
      <alignment horizontal="center"/>
    </xf>
    <xf numFmtId="0" fontId="17" fillId="33" borderId="21" xfId="0" applyFont="1" applyFill="1" applyBorder="1" applyAlignment="1">
      <alignment horizontal="center"/>
    </xf>
    <xf numFmtId="20" fontId="17" fillId="33" borderId="21" xfId="0" applyNumberFormat="1" applyFont="1" applyFill="1" applyBorder="1" applyAlignment="1">
      <alignment horizontal="center"/>
    </xf>
    <xf numFmtId="20" fontId="18" fillId="33" borderId="21" xfId="0" applyNumberFormat="1" applyFont="1" applyFill="1" applyBorder="1" applyAlignment="1">
      <alignment horizontal="center"/>
    </xf>
    <xf numFmtId="1" fontId="18" fillId="33" borderId="21" xfId="0" applyNumberFormat="1" applyFont="1" applyFill="1" applyBorder="1" applyAlignment="1">
      <alignment horizontal="center"/>
    </xf>
    <xf numFmtId="3" fontId="18" fillId="33" borderId="21" xfId="0" applyNumberFormat="1" applyFont="1" applyFill="1" applyBorder="1" applyAlignment="1">
      <alignment horizontal="center"/>
    </xf>
    <xf numFmtId="16" fontId="21" fillId="33" borderId="21" xfId="0" applyNumberFormat="1" applyFont="1" applyFill="1" applyBorder="1" applyAlignment="1">
      <alignment horizontal="center"/>
    </xf>
    <xf numFmtId="0" fontId="18" fillId="33" borderId="22" xfId="0" applyFont="1" applyFill="1" applyBorder="1" applyAlignment="1">
      <alignment/>
    </xf>
    <xf numFmtId="0" fontId="18" fillId="33" borderId="22" xfId="0" applyFont="1" applyFill="1" applyBorder="1" applyAlignment="1">
      <alignment/>
    </xf>
    <xf numFmtId="0" fontId="22" fillId="33" borderId="22" xfId="0" applyFont="1" applyFill="1" applyBorder="1" applyAlignment="1">
      <alignment horizontal="left"/>
    </xf>
    <xf numFmtId="0" fontId="22" fillId="33" borderId="22" xfId="0" applyFont="1" applyFill="1" applyBorder="1" applyAlignment="1">
      <alignment/>
    </xf>
    <xf numFmtId="0" fontId="18" fillId="33" borderId="22" xfId="0" applyFont="1" applyFill="1" applyBorder="1" applyAlignment="1">
      <alignment horizontal="left"/>
    </xf>
    <xf numFmtId="0" fontId="18" fillId="33" borderId="22" xfId="0" applyFont="1" applyFill="1" applyBorder="1" applyAlignment="1">
      <alignment/>
    </xf>
    <xf numFmtId="1" fontId="18" fillId="33" borderId="22" xfId="0" applyNumberFormat="1" applyFont="1" applyFill="1" applyBorder="1" applyAlignment="1">
      <alignment/>
    </xf>
    <xf numFmtId="165" fontId="13" fillId="33" borderId="10" xfId="0" applyNumberFormat="1" applyFont="1" applyFill="1" applyBorder="1" applyAlignment="1">
      <alignment/>
    </xf>
    <xf numFmtId="165" fontId="11" fillId="33" borderId="10" xfId="0" applyNumberFormat="1" applyFont="1" applyFill="1" applyBorder="1" applyAlignment="1">
      <alignment/>
    </xf>
    <xf numFmtId="165" fontId="18" fillId="33" borderId="22" xfId="0" applyNumberFormat="1" applyFont="1" applyFill="1" applyBorder="1" applyAlignment="1">
      <alignment horizontal="left"/>
    </xf>
    <xf numFmtId="165" fontId="18" fillId="33" borderId="21" xfId="0" applyNumberFormat="1" applyFont="1" applyFill="1" applyBorder="1" applyAlignment="1">
      <alignment horizontal="center"/>
    </xf>
    <xf numFmtId="165" fontId="18" fillId="33" borderId="10" xfId="0" applyNumberFormat="1" applyFont="1" applyFill="1" applyBorder="1" applyAlignment="1">
      <alignment horizontal="center"/>
    </xf>
    <xf numFmtId="165" fontId="18" fillId="33" borderId="10" xfId="0" applyNumberFormat="1" applyFont="1" applyFill="1" applyBorder="1" applyAlignment="1">
      <alignment/>
    </xf>
    <xf numFmtId="165" fontId="22" fillId="0" borderId="0" xfId="54" applyNumberFormat="1" applyFont="1">
      <alignment/>
      <protection/>
    </xf>
    <xf numFmtId="165" fontId="3" fillId="33" borderId="10" xfId="0" applyNumberFormat="1" applyFont="1" applyFill="1" applyBorder="1" applyAlignment="1">
      <alignment/>
    </xf>
    <xf numFmtId="165" fontId="6" fillId="33" borderId="10" xfId="0" applyNumberFormat="1" applyFont="1" applyFill="1" applyBorder="1" applyAlignment="1">
      <alignment/>
    </xf>
    <xf numFmtId="165" fontId="18" fillId="33" borderId="22" xfId="0" applyNumberFormat="1" applyFont="1" applyFill="1" applyBorder="1" applyAlignment="1">
      <alignment/>
    </xf>
    <xf numFmtId="165" fontId="18" fillId="33" borderId="21" xfId="0" applyNumberFormat="1" applyFont="1" applyFill="1" applyBorder="1" applyAlignment="1">
      <alignment horizontal="center"/>
    </xf>
    <xf numFmtId="165" fontId="18" fillId="33" borderId="10" xfId="0" applyNumberFormat="1" applyFont="1" applyFill="1" applyBorder="1" applyAlignment="1">
      <alignment horizontal="center"/>
    </xf>
    <xf numFmtId="165" fontId="12" fillId="33" borderId="10" xfId="0" applyNumberFormat="1" applyFont="1" applyFill="1" applyBorder="1" applyAlignment="1">
      <alignment/>
    </xf>
    <xf numFmtId="165" fontId="21" fillId="33" borderId="10" xfId="0" applyNumberFormat="1" applyFont="1" applyFill="1" applyBorder="1" applyAlignment="1">
      <alignment horizontal="center"/>
    </xf>
    <xf numFmtId="165" fontId="22" fillId="0" borderId="10" xfId="54" applyNumberFormat="1" applyFont="1" applyBorder="1" applyAlignment="1">
      <alignment horizontal="center"/>
      <protection/>
    </xf>
    <xf numFmtId="165" fontId="8" fillId="33" borderId="10" xfId="0" applyNumberFormat="1" applyFont="1" applyFill="1" applyBorder="1" applyAlignment="1">
      <alignment/>
    </xf>
    <xf numFmtId="165" fontId="21" fillId="33" borderId="10" xfId="0" applyNumberFormat="1" applyFont="1" applyFill="1" applyBorder="1" applyAlignment="1">
      <alignment horizontal="center"/>
    </xf>
    <xf numFmtId="165" fontId="21" fillId="33" borderId="21" xfId="0" applyNumberFormat="1" applyFont="1" applyFill="1" applyBorder="1" applyAlignment="1">
      <alignment horizontal="center"/>
    </xf>
    <xf numFmtId="165" fontId="7" fillId="33" borderId="10" xfId="0" applyNumberFormat="1" applyFont="1" applyFill="1" applyBorder="1" applyAlignment="1">
      <alignment/>
    </xf>
    <xf numFmtId="0" fontId="25" fillId="0" borderId="0" xfId="0" applyFont="1" applyAlignment="1">
      <alignment/>
    </xf>
    <xf numFmtId="0" fontId="26" fillId="0" borderId="0" xfId="0" applyFont="1" applyAlignment="1">
      <alignment/>
    </xf>
    <xf numFmtId="0" fontId="0" fillId="0" borderId="0" xfId="0" applyAlignment="1">
      <alignment vertical="top" wrapText="1"/>
    </xf>
    <xf numFmtId="0" fontId="23" fillId="0" borderId="0" xfId="0" applyFont="1" applyAlignment="1">
      <alignment/>
    </xf>
    <xf numFmtId="0" fontId="18" fillId="0" borderId="10" xfId="0" applyFont="1" applyBorder="1" applyAlignment="1">
      <alignment vertical="top" wrapText="1"/>
    </xf>
    <xf numFmtId="0" fontId="18" fillId="0" borderId="10" xfId="0" applyFont="1" applyFill="1" applyBorder="1" applyAlignment="1">
      <alignment vertical="top" wrapText="1"/>
    </xf>
    <xf numFmtId="0" fontId="27" fillId="33" borderId="10" xfId="0" applyFont="1" applyFill="1" applyBorder="1" applyAlignment="1">
      <alignment/>
    </xf>
    <xf numFmtId="0" fontId="18" fillId="0" borderId="0" xfId="0" applyFont="1" applyBorder="1" applyAlignment="1">
      <alignment/>
    </xf>
    <xf numFmtId="0" fontId="5" fillId="0" borderId="0" xfId="0" applyFont="1" applyAlignment="1">
      <alignment horizontal="left"/>
    </xf>
    <xf numFmtId="165" fontId="18" fillId="0" borderId="10" xfId="0" applyNumberFormat="1" applyFont="1" applyBorder="1" applyAlignment="1">
      <alignment horizontal="center"/>
    </xf>
    <xf numFmtId="165" fontId="18" fillId="0" borderId="21" xfId="0" applyNumberFormat="1" applyFont="1" applyBorder="1" applyAlignment="1">
      <alignment horizontal="center"/>
    </xf>
    <xf numFmtId="0" fontId="5" fillId="33" borderId="23" xfId="0" applyFont="1" applyFill="1" applyBorder="1" applyAlignment="1">
      <alignment/>
    </xf>
    <xf numFmtId="165" fontId="18" fillId="33" borderId="24" xfId="0" applyNumberFormat="1" applyFont="1" applyFill="1" applyBorder="1" applyAlignment="1">
      <alignment/>
    </xf>
    <xf numFmtId="0" fontId="3" fillId="33" borderId="25" xfId="0" applyFont="1" applyFill="1" applyBorder="1" applyAlignment="1">
      <alignment/>
    </xf>
    <xf numFmtId="0" fontId="3" fillId="33" borderId="23" xfId="0" applyFont="1" applyFill="1" applyBorder="1" applyAlignment="1">
      <alignment/>
    </xf>
    <xf numFmtId="165" fontId="5" fillId="33" borderId="23" xfId="0" applyNumberFormat="1" applyFont="1" applyFill="1" applyBorder="1" applyAlignment="1">
      <alignment/>
    </xf>
    <xf numFmtId="165" fontId="3" fillId="33" borderId="23" xfId="0" applyNumberFormat="1" applyFont="1" applyFill="1" applyBorder="1" applyAlignment="1">
      <alignment/>
    </xf>
    <xf numFmtId="1" fontId="3" fillId="33" borderId="23" xfId="0" applyNumberFormat="1" applyFont="1" applyFill="1" applyBorder="1" applyAlignment="1">
      <alignment/>
    </xf>
    <xf numFmtId="1" fontId="8" fillId="33" borderId="23" xfId="0" applyNumberFormat="1" applyFont="1" applyFill="1" applyBorder="1" applyAlignment="1">
      <alignment horizontal="left"/>
    </xf>
    <xf numFmtId="165" fontId="9" fillId="33" borderId="23" xfId="0" applyNumberFormat="1" applyFont="1" applyFill="1" applyBorder="1" applyAlignment="1">
      <alignment/>
    </xf>
    <xf numFmtId="0" fontId="8" fillId="33" borderId="23" xfId="0" applyFont="1" applyFill="1" applyBorder="1" applyAlignment="1">
      <alignment/>
    </xf>
    <xf numFmtId="0" fontId="9" fillId="33" borderId="23" xfId="0" applyFont="1" applyFill="1" applyBorder="1" applyAlignment="1">
      <alignment/>
    </xf>
    <xf numFmtId="165" fontId="8" fillId="33" borderId="23" xfId="0" applyNumberFormat="1" applyFont="1" applyFill="1" applyBorder="1" applyAlignment="1">
      <alignment/>
    </xf>
    <xf numFmtId="0" fontId="7" fillId="33" borderId="23" xfId="0" applyFont="1" applyFill="1" applyBorder="1" applyAlignment="1">
      <alignment/>
    </xf>
    <xf numFmtId="0" fontId="6" fillId="33" borderId="23" xfId="0" applyFont="1" applyFill="1" applyBorder="1" applyAlignment="1">
      <alignment/>
    </xf>
    <xf numFmtId="0" fontId="18" fillId="33" borderId="21" xfId="0" applyFont="1" applyFill="1" applyBorder="1" applyAlignment="1">
      <alignment/>
    </xf>
    <xf numFmtId="165" fontId="18" fillId="33" borderId="21" xfId="0" applyNumberFormat="1" applyFont="1" applyFill="1" applyBorder="1" applyAlignment="1">
      <alignment/>
    </xf>
    <xf numFmtId="1" fontId="18" fillId="33" borderId="21" xfId="0" applyNumberFormat="1" applyFont="1" applyFill="1" applyBorder="1" applyAlignment="1">
      <alignment/>
    </xf>
    <xf numFmtId="0" fontId="18" fillId="33" borderId="12" xfId="0" applyFont="1" applyFill="1" applyBorder="1" applyAlignment="1">
      <alignment/>
    </xf>
    <xf numFmtId="0" fontId="18" fillId="33" borderId="26" xfId="0" applyFont="1" applyFill="1" applyBorder="1" applyAlignment="1">
      <alignment/>
    </xf>
    <xf numFmtId="165" fontId="18" fillId="33" borderId="26" xfId="0" applyNumberFormat="1" applyFont="1" applyFill="1" applyBorder="1" applyAlignment="1">
      <alignment horizontal="left"/>
    </xf>
    <xf numFmtId="0" fontId="22" fillId="33" borderId="26" xfId="0" applyFont="1" applyFill="1" applyBorder="1" applyAlignment="1">
      <alignment horizontal="left"/>
    </xf>
    <xf numFmtId="165" fontId="18" fillId="33" borderId="27" xfId="0" applyNumberFormat="1" applyFont="1" applyFill="1" applyBorder="1" applyAlignment="1">
      <alignment/>
    </xf>
    <xf numFmtId="1" fontId="18" fillId="33" borderId="26" xfId="0" applyNumberFormat="1" applyFont="1" applyFill="1" applyBorder="1" applyAlignment="1">
      <alignment/>
    </xf>
    <xf numFmtId="165" fontId="18" fillId="33" borderId="26" xfId="0" applyNumberFormat="1" applyFont="1" applyFill="1" applyBorder="1" applyAlignment="1">
      <alignment/>
    </xf>
    <xf numFmtId="0" fontId="18" fillId="33" borderId="28" xfId="0" applyFont="1" applyFill="1" applyBorder="1" applyAlignment="1">
      <alignment/>
    </xf>
    <xf numFmtId="0" fontId="18" fillId="33" borderId="29" xfId="0" applyFont="1" applyFill="1" applyBorder="1" applyAlignment="1">
      <alignment/>
    </xf>
    <xf numFmtId="0" fontId="18" fillId="33" borderId="30" xfId="0" applyFont="1" applyFill="1" applyBorder="1" applyAlignment="1">
      <alignment/>
    </xf>
    <xf numFmtId="0" fontId="18" fillId="33" borderId="31" xfId="0" applyFont="1" applyFill="1" applyBorder="1" applyAlignment="1">
      <alignment horizontal="center"/>
    </xf>
    <xf numFmtId="16" fontId="21" fillId="33" borderId="32" xfId="0" applyNumberFormat="1" applyFont="1" applyFill="1" applyBorder="1" applyAlignment="1">
      <alignment horizontal="center"/>
    </xf>
    <xf numFmtId="0" fontId="18" fillId="33" borderId="14" xfId="0" applyFont="1" applyFill="1" applyBorder="1" applyAlignment="1">
      <alignment horizontal="center"/>
    </xf>
    <xf numFmtId="16" fontId="18" fillId="33" borderId="20" xfId="0" applyNumberFormat="1" applyFont="1" applyFill="1" applyBorder="1" applyAlignment="1">
      <alignment horizontal="center"/>
    </xf>
    <xf numFmtId="0" fontId="18" fillId="33" borderId="20" xfId="0" applyFont="1" applyFill="1" applyBorder="1" applyAlignment="1">
      <alignment horizontal="center"/>
    </xf>
    <xf numFmtId="16" fontId="21" fillId="33" borderId="20" xfId="0" applyNumberFormat="1" applyFont="1" applyFill="1" applyBorder="1" applyAlignment="1">
      <alignment horizontal="center"/>
    </xf>
    <xf numFmtId="16" fontId="21" fillId="33" borderId="20" xfId="0" applyNumberFormat="1" applyFont="1" applyFill="1" applyBorder="1" applyAlignment="1">
      <alignment horizontal="center"/>
    </xf>
    <xf numFmtId="0" fontId="18" fillId="33" borderId="20" xfId="0" applyFont="1" applyFill="1" applyBorder="1" applyAlignment="1">
      <alignment/>
    </xf>
    <xf numFmtId="165" fontId="18" fillId="33" borderId="22" xfId="0" applyNumberFormat="1" applyFont="1" applyFill="1" applyBorder="1" applyAlignment="1">
      <alignment/>
    </xf>
    <xf numFmtId="164" fontId="18" fillId="33" borderId="22" xfId="0" applyNumberFormat="1" applyFont="1" applyFill="1" applyBorder="1" applyAlignment="1">
      <alignment/>
    </xf>
    <xf numFmtId="0" fontId="27" fillId="33" borderId="22" xfId="0" applyNumberFormat="1" applyFont="1" applyFill="1" applyBorder="1" applyAlignment="1">
      <alignment/>
    </xf>
    <xf numFmtId="0" fontId="27" fillId="33" borderId="22" xfId="0" applyNumberFormat="1" applyFont="1" applyFill="1" applyBorder="1" applyAlignment="1">
      <alignment horizontal="center"/>
    </xf>
    <xf numFmtId="0" fontId="18" fillId="33" borderId="22" xfId="0" applyNumberFormat="1" applyFont="1" applyFill="1" applyBorder="1" applyAlignment="1">
      <alignment/>
    </xf>
    <xf numFmtId="0" fontId="18" fillId="33" borderId="30" xfId="0" applyFont="1" applyFill="1" applyBorder="1" applyAlignment="1">
      <alignment/>
    </xf>
    <xf numFmtId="0" fontId="18" fillId="0" borderId="10" xfId="54" applyFont="1" applyBorder="1">
      <alignment/>
      <protection/>
    </xf>
    <xf numFmtId="165" fontId="18" fillId="0" borderId="10" xfId="54" applyNumberFormat="1" applyFont="1" applyBorder="1">
      <alignment/>
      <protection/>
    </xf>
    <xf numFmtId="0" fontId="13" fillId="33" borderId="11" xfId="0" applyFont="1" applyFill="1" applyBorder="1" applyAlignment="1">
      <alignment/>
    </xf>
    <xf numFmtId="0" fontId="11" fillId="33" borderId="11" xfId="0" applyFont="1" applyFill="1" applyBorder="1" applyAlignment="1">
      <alignment/>
    </xf>
    <xf numFmtId="0" fontId="5" fillId="33" borderId="33" xfId="0" applyFont="1" applyFill="1" applyBorder="1" applyAlignment="1">
      <alignment/>
    </xf>
    <xf numFmtId="0" fontId="13" fillId="33" borderId="25" xfId="0" applyFont="1" applyFill="1" applyBorder="1" applyAlignment="1">
      <alignment/>
    </xf>
    <xf numFmtId="0" fontId="11" fillId="33" borderId="25" xfId="0" applyFont="1" applyFill="1" applyBorder="1" applyAlignment="1">
      <alignment/>
    </xf>
    <xf numFmtId="0" fontId="5" fillId="33" borderId="34" xfId="0" applyFont="1" applyFill="1" applyBorder="1" applyAlignment="1">
      <alignment/>
    </xf>
    <xf numFmtId="0" fontId="27" fillId="33" borderId="23" xfId="0" applyFont="1" applyFill="1" applyBorder="1" applyAlignment="1">
      <alignment horizontal="center"/>
    </xf>
    <xf numFmtId="0" fontId="18" fillId="0" borderId="10" xfId="54" applyFont="1" applyBorder="1" applyAlignment="1">
      <alignment/>
      <protection/>
    </xf>
    <xf numFmtId="0" fontId="18" fillId="0" borderId="21" xfId="54" applyFont="1" applyBorder="1">
      <alignment/>
      <protection/>
    </xf>
    <xf numFmtId="0" fontId="18" fillId="0" borderId="10" xfId="0" applyNumberFormat="1" applyFont="1" applyBorder="1" applyAlignment="1">
      <alignment horizontal="center"/>
    </xf>
    <xf numFmtId="0" fontId="18" fillId="0" borderId="11" xfId="0" applyNumberFormat="1" applyFont="1" applyBorder="1" applyAlignment="1">
      <alignment horizontal="center"/>
    </xf>
    <xf numFmtId="165" fontId="18" fillId="0" borderId="11" xfId="0" applyNumberFormat="1" applyFont="1" applyFill="1" applyBorder="1" applyAlignment="1">
      <alignment horizontal="center"/>
    </xf>
    <xf numFmtId="165" fontId="18" fillId="0" borderId="10" xfId="0" applyNumberFormat="1" applyFont="1" applyFill="1" applyBorder="1" applyAlignment="1">
      <alignment horizontal="center"/>
    </xf>
    <xf numFmtId="0" fontId="3" fillId="33" borderId="21" xfId="0" applyFont="1" applyFill="1" applyBorder="1" applyAlignment="1">
      <alignment/>
    </xf>
    <xf numFmtId="165" fontId="3" fillId="33" borderId="21" xfId="0" applyNumberFormat="1" applyFont="1" applyFill="1" applyBorder="1" applyAlignment="1">
      <alignment/>
    </xf>
    <xf numFmtId="0" fontId="18" fillId="0" borderId="14" xfId="0" applyFont="1" applyBorder="1" applyAlignment="1">
      <alignment horizontal="center"/>
    </xf>
    <xf numFmtId="1" fontId="18" fillId="0" borderId="10" xfId="0" applyNumberFormat="1" applyFont="1" applyBorder="1" applyAlignment="1">
      <alignment horizontal="center"/>
    </xf>
    <xf numFmtId="1" fontId="18" fillId="0" borderId="22" xfId="0" applyNumberFormat="1" applyFont="1" applyBorder="1" applyAlignment="1">
      <alignment horizontal="center"/>
    </xf>
    <xf numFmtId="16" fontId="18" fillId="0" borderId="10" xfId="0" applyNumberFormat="1" applyFont="1" applyBorder="1" applyAlignment="1">
      <alignment horizontal="center"/>
    </xf>
    <xf numFmtId="14" fontId="18" fillId="0" borderId="11" xfId="0" applyNumberFormat="1" applyFont="1" applyBorder="1" applyAlignment="1">
      <alignment horizontal="center"/>
    </xf>
    <xf numFmtId="0" fontId="5" fillId="0" borderId="11" xfId="0" applyFont="1" applyBorder="1" applyAlignment="1">
      <alignment horizontal="center"/>
    </xf>
    <xf numFmtId="16" fontId="5" fillId="0" borderId="11" xfId="0" applyNumberFormat="1" applyFont="1" applyBorder="1" applyAlignment="1">
      <alignment horizontal="center"/>
    </xf>
    <xf numFmtId="1" fontId="5" fillId="0" borderId="11" xfId="0" applyNumberFormat="1" applyFont="1" applyBorder="1" applyAlignment="1">
      <alignment horizontal="center"/>
    </xf>
    <xf numFmtId="0" fontId="3" fillId="33" borderId="10" xfId="0" applyNumberFormat="1" applyFont="1" applyFill="1" applyBorder="1" applyAlignment="1">
      <alignment/>
    </xf>
    <xf numFmtId="0" fontId="3" fillId="33" borderId="23" xfId="0" applyNumberFormat="1" applyFont="1" applyFill="1" applyBorder="1" applyAlignment="1">
      <alignment/>
    </xf>
    <xf numFmtId="0" fontId="3" fillId="33" borderId="10" xfId="0" applyFont="1" applyFill="1" applyBorder="1" applyAlignment="1">
      <alignment horizontal="center"/>
    </xf>
    <xf numFmtId="0" fontId="18" fillId="0" borderId="31" xfId="0" applyFont="1" applyBorder="1" applyAlignment="1">
      <alignment horizontal="center"/>
    </xf>
    <xf numFmtId="0" fontId="18" fillId="0" borderId="21" xfId="0" applyNumberFormat="1" applyFont="1" applyBorder="1" applyAlignment="1">
      <alignment horizontal="center"/>
    </xf>
    <xf numFmtId="0" fontId="18" fillId="0" borderId="35" xfId="0" applyNumberFormat="1" applyFont="1" applyBorder="1" applyAlignment="1">
      <alignment horizontal="center"/>
    </xf>
    <xf numFmtId="0" fontId="18" fillId="33" borderId="12" xfId="0" applyFont="1" applyFill="1" applyBorder="1" applyAlignment="1">
      <alignment horizontal="left" wrapText="1"/>
    </xf>
    <xf numFmtId="0" fontId="18" fillId="33" borderId="26" xfId="0" applyFont="1" applyFill="1" applyBorder="1" applyAlignment="1">
      <alignment horizontal="left" wrapText="1"/>
    </xf>
    <xf numFmtId="165" fontId="18" fillId="33" borderId="26" xfId="0" applyNumberFormat="1" applyFont="1" applyFill="1" applyBorder="1" applyAlignment="1">
      <alignment horizontal="left" wrapText="1"/>
    </xf>
    <xf numFmtId="165" fontId="18" fillId="33" borderId="27" xfId="0" applyNumberFormat="1" applyFont="1" applyFill="1" applyBorder="1" applyAlignment="1">
      <alignment horizontal="left" wrapText="1"/>
    </xf>
    <xf numFmtId="1" fontId="18" fillId="33" borderId="26" xfId="0" applyNumberFormat="1" applyFont="1" applyFill="1" applyBorder="1" applyAlignment="1">
      <alignment horizontal="left" wrapText="1"/>
    </xf>
    <xf numFmtId="0" fontId="18" fillId="33" borderId="29" xfId="0" applyFont="1" applyFill="1" applyBorder="1" applyAlignment="1">
      <alignment horizontal="left" wrapText="1"/>
    </xf>
    <xf numFmtId="0" fontId="18" fillId="33" borderId="22" xfId="0" applyFont="1" applyFill="1" applyBorder="1" applyAlignment="1">
      <alignment horizontal="left" wrapText="1"/>
    </xf>
    <xf numFmtId="0" fontId="18" fillId="33" borderId="22" xfId="0" applyFont="1" applyFill="1" applyBorder="1" applyAlignment="1">
      <alignment horizontal="left" wrapText="1"/>
    </xf>
    <xf numFmtId="165" fontId="18" fillId="33" borderId="24" xfId="0" applyNumberFormat="1" applyFont="1" applyFill="1" applyBorder="1" applyAlignment="1">
      <alignment horizontal="left" wrapText="1"/>
    </xf>
    <xf numFmtId="1" fontId="18" fillId="33" borderId="22" xfId="0" applyNumberFormat="1" applyFont="1" applyFill="1" applyBorder="1" applyAlignment="1">
      <alignment horizontal="left" wrapText="1"/>
    </xf>
    <xf numFmtId="165" fontId="18" fillId="33" borderId="22" xfId="0" applyNumberFormat="1" applyFont="1" applyFill="1" applyBorder="1" applyAlignment="1">
      <alignment horizontal="left" wrapText="1"/>
    </xf>
    <xf numFmtId="1" fontId="3" fillId="33" borderId="21" xfId="0" applyNumberFormat="1" applyFont="1" applyFill="1" applyBorder="1" applyAlignment="1">
      <alignment/>
    </xf>
    <xf numFmtId="0" fontId="18" fillId="33" borderId="21" xfId="0" applyFont="1" applyFill="1" applyBorder="1" applyAlignment="1">
      <alignment/>
    </xf>
    <xf numFmtId="0" fontId="18" fillId="33" borderId="10" xfId="0" applyFont="1" applyFill="1" applyBorder="1" applyAlignment="1">
      <alignment/>
    </xf>
    <xf numFmtId="165" fontId="18" fillId="0" borderId="21" xfId="54" applyNumberFormat="1" applyFont="1" applyBorder="1">
      <alignment/>
      <protection/>
    </xf>
    <xf numFmtId="0" fontId="22" fillId="0" borderId="21" xfId="54" applyFont="1" applyBorder="1">
      <alignment/>
      <protection/>
    </xf>
    <xf numFmtId="0" fontId="18" fillId="33" borderId="23" xfId="0" applyNumberFormat="1" applyFont="1" applyFill="1" applyBorder="1" applyAlignment="1">
      <alignment horizontal="center"/>
    </xf>
    <xf numFmtId="16" fontId="5" fillId="0" borderId="35" xfId="0" applyNumberFormat="1" applyFont="1" applyBorder="1" applyAlignment="1">
      <alignment horizontal="center"/>
    </xf>
    <xf numFmtId="1" fontId="16" fillId="0" borderId="10" xfId="0" applyNumberFormat="1" applyFont="1" applyFill="1" applyBorder="1" applyAlignment="1">
      <alignment horizontal="center"/>
    </xf>
    <xf numFmtId="1" fontId="18" fillId="0" borderId="10" xfId="0" applyNumberFormat="1" applyFont="1" applyFill="1" applyBorder="1" applyAlignment="1">
      <alignment horizontal="center"/>
    </xf>
    <xf numFmtId="3" fontId="18" fillId="0" borderId="10" xfId="0" applyNumberFormat="1" applyFont="1" applyFill="1" applyBorder="1" applyAlignment="1">
      <alignment horizontal="center"/>
    </xf>
    <xf numFmtId="0" fontId="27" fillId="0" borderId="25" xfId="0" applyFont="1" applyFill="1" applyBorder="1" applyAlignment="1">
      <alignment/>
    </xf>
    <xf numFmtId="0" fontId="20" fillId="33" borderId="23" xfId="0" applyFont="1" applyFill="1" applyBorder="1" applyAlignment="1">
      <alignment/>
    </xf>
    <xf numFmtId="0" fontId="11" fillId="33" borderId="23" xfId="0" applyFont="1" applyFill="1" applyBorder="1" applyAlignment="1">
      <alignment/>
    </xf>
    <xf numFmtId="165" fontId="11" fillId="33" borderId="23" xfId="0" applyNumberFormat="1" applyFont="1" applyFill="1" applyBorder="1" applyAlignment="1">
      <alignment/>
    </xf>
    <xf numFmtId="165" fontId="7" fillId="33" borderId="23" xfId="0" applyNumberFormat="1" applyFont="1" applyFill="1" applyBorder="1" applyAlignment="1">
      <alignment/>
    </xf>
    <xf numFmtId="0" fontId="10" fillId="33" borderId="23" xfId="0" applyFont="1" applyFill="1" applyBorder="1" applyAlignment="1">
      <alignment/>
    </xf>
    <xf numFmtId="0" fontId="29" fillId="38" borderId="11" xfId="55" applyFont="1" applyFill="1" applyBorder="1" applyAlignment="1">
      <alignment wrapText="1"/>
      <protection/>
    </xf>
    <xf numFmtId="0" fontId="14" fillId="38" borderId="10" xfId="55" applyFont="1" applyFill="1" applyBorder="1" applyAlignment="1">
      <alignment horizontal="left" vertical="center" wrapText="1"/>
      <protection/>
    </xf>
    <xf numFmtId="0" fontId="5" fillId="39" borderId="10" xfId="55" applyFont="1" applyFill="1" applyBorder="1" applyAlignment="1">
      <alignment vertical="center" wrapText="1"/>
      <protection/>
    </xf>
    <xf numFmtId="0" fontId="30" fillId="16" borderId="10" xfId="55" applyFont="1" applyFill="1" applyBorder="1" applyAlignment="1">
      <alignment vertical="center" wrapText="1"/>
      <protection/>
    </xf>
    <xf numFmtId="0" fontId="80" fillId="33" borderId="10" xfId="55" applyFill="1" applyBorder="1" applyAlignment="1">
      <alignment vertical="center" wrapText="1"/>
      <protection/>
    </xf>
    <xf numFmtId="0" fontId="18" fillId="38" borderId="10" xfId="55" applyFont="1" applyFill="1" applyBorder="1" applyAlignment="1">
      <alignment horizontal="center" vertical="center" wrapText="1"/>
      <protection/>
    </xf>
    <xf numFmtId="0" fontId="18" fillId="39" borderId="10" xfId="55" applyFont="1" applyFill="1" applyBorder="1" applyAlignment="1">
      <alignment horizontal="center" vertical="center" wrapText="1"/>
      <protection/>
    </xf>
    <xf numFmtId="0" fontId="18" fillId="15" borderId="10" xfId="55" applyFont="1" applyFill="1" applyBorder="1" applyAlignment="1">
      <alignment horizontal="center" vertical="center" wrapText="1"/>
      <protection/>
    </xf>
    <xf numFmtId="0" fontId="18" fillId="33" borderId="10" xfId="55" applyFont="1" applyFill="1" applyBorder="1" applyAlignment="1">
      <alignment horizontal="center" vertical="center" wrapText="1"/>
      <protection/>
    </xf>
    <xf numFmtId="0" fontId="18" fillId="13" borderId="10" xfId="55" applyFont="1" applyFill="1" applyBorder="1" applyAlignment="1">
      <alignment horizontal="center" vertical="center" wrapText="1"/>
      <protection/>
    </xf>
    <xf numFmtId="0" fontId="18" fillId="16" borderId="10" xfId="55" applyFont="1" applyFill="1" applyBorder="1" applyAlignment="1">
      <alignment horizontal="center" vertical="center" wrapText="1"/>
      <protection/>
    </xf>
    <xf numFmtId="0" fontId="18" fillId="0" borderId="22" xfId="0" applyFont="1" applyBorder="1" applyAlignment="1">
      <alignment vertical="top" wrapText="1"/>
    </xf>
    <xf numFmtId="0" fontId="22" fillId="33" borderId="22" xfId="0" applyFont="1" applyFill="1" applyBorder="1" applyAlignment="1">
      <alignment horizontal="left" wrapText="1"/>
    </xf>
    <xf numFmtId="0" fontId="18" fillId="0" borderId="30" xfId="0" applyFont="1" applyBorder="1" applyAlignment="1">
      <alignment horizontal="left" wrapText="1" readingOrder="1"/>
    </xf>
    <xf numFmtId="0" fontId="27" fillId="33" borderId="12" xfId="0" applyFont="1" applyFill="1" applyBorder="1" applyAlignment="1">
      <alignment/>
    </xf>
    <xf numFmtId="0" fontId="3" fillId="33" borderId="26" xfId="0" applyFont="1" applyFill="1" applyBorder="1" applyAlignment="1">
      <alignment/>
    </xf>
    <xf numFmtId="0" fontId="3" fillId="33" borderId="28" xfId="0" applyFont="1" applyFill="1" applyBorder="1" applyAlignment="1">
      <alignment/>
    </xf>
    <xf numFmtId="0" fontId="3" fillId="33" borderId="32" xfId="0" applyFont="1" applyFill="1" applyBorder="1" applyAlignment="1">
      <alignment/>
    </xf>
    <xf numFmtId="0" fontId="3" fillId="33" borderId="20" xfId="0" applyFont="1" applyFill="1" applyBorder="1" applyAlignment="1">
      <alignment/>
    </xf>
    <xf numFmtId="0" fontId="27" fillId="33" borderId="31" xfId="0" applyFont="1" applyFill="1" applyBorder="1" applyAlignment="1">
      <alignment horizontal="center"/>
    </xf>
    <xf numFmtId="0" fontId="27" fillId="33" borderId="14" xfId="0" applyFont="1" applyFill="1" applyBorder="1" applyAlignment="1">
      <alignment horizontal="center"/>
    </xf>
    <xf numFmtId="0" fontId="27" fillId="33" borderId="36" xfId="0" applyFont="1" applyFill="1" applyBorder="1" applyAlignment="1">
      <alignment horizontal="center"/>
    </xf>
    <xf numFmtId="16" fontId="18" fillId="0" borderId="20" xfId="0" applyNumberFormat="1" applyFont="1" applyBorder="1" applyAlignment="1">
      <alignment horizontal="center"/>
    </xf>
    <xf numFmtId="0" fontId="18" fillId="0" borderId="20" xfId="0" applyNumberFormat="1" applyFont="1" applyBorder="1" applyAlignment="1">
      <alignment horizontal="center"/>
    </xf>
    <xf numFmtId="0" fontId="18" fillId="0" borderId="14" xfId="0" applyFont="1" applyFill="1" applyBorder="1" applyAlignment="1">
      <alignment horizontal="center"/>
    </xf>
    <xf numFmtId="0" fontId="18" fillId="0" borderId="29" xfId="0" applyFont="1" applyFill="1" applyBorder="1" applyAlignment="1">
      <alignment horizontal="center"/>
    </xf>
    <xf numFmtId="0" fontId="18" fillId="33" borderId="22" xfId="0" applyFont="1" applyFill="1" applyBorder="1" applyAlignment="1">
      <alignment horizontal="center"/>
    </xf>
    <xf numFmtId="165" fontId="18" fillId="0" borderId="22" xfId="0" applyNumberFormat="1" applyFont="1" applyBorder="1" applyAlignment="1">
      <alignment horizontal="center"/>
    </xf>
    <xf numFmtId="0" fontId="18" fillId="0" borderId="22" xfId="0" applyNumberFormat="1" applyFont="1" applyBorder="1" applyAlignment="1">
      <alignment horizontal="center"/>
    </xf>
    <xf numFmtId="0" fontId="18" fillId="0" borderId="37" xfId="0" applyNumberFormat="1" applyFont="1" applyBorder="1" applyAlignment="1">
      <alignment horizontal="center"/>
    </xf>
    <xf numFmtId="14" fontId="18" fillId="0" borderId="30" xfId="0" applyNumberFormat="1" applyFont="1" applyBorder="1" applyAlignment="1">
      <alignment horizontal="center"/>
    </xf>
    <xf numFmtId="0" fontId="18" fillId="34" borderId="10" xfId="0" applyFont="1" applyFill="1" applyBorder="1" applyAlignment="1">
      <alignment horizontal="center"/>
    </xf>
    <xf numFmtId="0" fontId="18" fillId="34" borderId="35" xfId="0" applyFont="1" applyFill="1" applyBorder="1" applyAlignment="1">
      <alignment horizontal="center"/>
    </xf>
    <xf numFmtId="0" fontId="23" fillId="34" borderId="11" xfId="0" applyFont="1" applyFill="1" applyBorder="1" applyAlignment="1">
      <alignment horizontal="center"/>
    </xf>
    <xf numFmtId="0" fontId="22" fillId="34" borderId="10" xfId="0" applyFont="1" applyFill="1" applyBorder="1" applyAlignment="1">
      <alignment horizontal="center"/>
    </xf>
    <xf numFmtId="0" fontId="23" fillId="34" borderId="10" xfId="0" applyFont="1" applyFill="1" applyBorder="1" applyAlignment="1">
      <alignment horizontal="center"/>
    </xf>
    <xf numFmtId="0" fontId="18" fillId="0" borderId="35" xfId="0" applyFont="1" applyFill="1" applyBorder="1" applyAlignment="1">
      <alignment horizontal="center"/>
    </xf>
    <xf numFmtId="0" fontId="18" fillId="0" borderId="11" xfId="0" applyFont="1" applyFill="1" applyBorder="1" applyAlignment="1">
      <alignment horizontal="center"/>
    </xf>
    <xf numFmtId="0" fontId="18" fillId="0" borderId="38" xfId="0" applyFont="1" applyFill="1" applyBorder="1" applyAlignment="1">
      <alignment horizontal="center"/>
    </xf>
    <xf numFmtId="0" fontId="23" fillId="0" borderId="11" xfId="0" applyFont="1" applyFill="1" applyBorder="1" applyAlignment="1">
      <alignment horizontal="center"/>
    </xf>
    <xf numFmtId="0" fontId="23" fillId="0" borderId="38" xfId="0" applyFont="1" applyFill="1" applyBorder="1" applyAlignment="1">
      <alignment horizontal="center"/>
    </xf>
    <xf numFmtId="0" fontId="18" fillId="0" borderId="10" xfId="0" applyFont="1" applyFill="1" applyBorder="1" applyAlignment="1">
      <alignment horizontal="center"/>
    </xf>
    <xf numFmtId="0" fontId="23" fillId="0" borderId="35" xfId="0" applyFont="1" applyFill="1" applyBorder="1" applyAlignment="1">
      <alignment horizontal="center"/>
    </xf>
    <xf numFmtId="0" fontId="3" fillId="0" borderId="21" xfId="0" applyNumberFormat="1" applyFont="1" applyFill="1" applyBorder="1" applyAlignment="1">
      <alignment horizontal="center"/>
    </xf>
    <xf numFmtId="0" fontId="3" fillId="0" borderId="10" xfId="0" applyFont="1" applyFill="1" applyBorder="1" applyAlignment="1">
      <alignment horizontal="center"/>
    </xf>
    <xf numFmtId="0" fontId="3" fillId="0" borderId="10" xfId="0" applyNumberFormat="1" applyFont="1" applyFill="1" applyBorder="1" applyAlignment="1">
      <alignment horizontal="center"/>
    </xf>
    <xf numFmtId="0" fontId="18" fillId="0" borderId="10" xfId="0" applyNumberFormat="1" applyFont="1" applyFill="1" applyBorder="1" applyAlignment="1">
      <alignment horizontal="center"/>
    </xf>
    <xf numFmtId="0" fontId="18" fillId="0" borderId="10" xfId="0" applyNumberFormat="1" applyFont="1" applyFill="1" applyBorder="1" applyAlignment="1">
      <alignment horizontal="center"/>
    </xf>
    <xf numFmtId="0" fontId="18" fillId="34" borderId="10" xfId="0" applyFont="1" applyFill="1" applyBorder="1" applyAlignment="1">
      <alignment horizontal="center"/>
    </xf>
    <xf numFmtId="0" fontId="18" fillId="34" borderId="11" xfId="0" applyFont="1" applyFill="1" applyBorder="1" applyAlignment="1">
      <alignment horizontal="center"/>
    </xf>
    <xf numFmtId="0" fontId="99" fillId="33" borderId="34" xfId="55" applyFont="1" applyFill="1" applyBorder="1" applyAlignment="1">
      <alignment vertical="center" wrapText="1"/>
      <protection/>
    </xf>
    <xf numFmtId="0" fontId="80" fillId="33" borderId="34" xfId="55" applyFill="1" applyBorder="1" applyAlignment="1">
      <alignment vertical="center" wrapText="1"/>
      <protection/>
    </xf>
    <xf numFmtId="0" fontId="16" fillId="33" borderId="10" xfId="55" applyFont="1" applyFill="1" applyBorder="1" applyAlignment="1">
      <alignment horizontal="center" wrapText="1"/>
      <protection/>
    </xf>
    <xf numFmtId="14" fontId="18" fillId="0" borderId="35" xfId="0" applyNumberFormat="1" applyFont="1" applyFill="1" applyBorder="1" applyAlignment="1">
      <alignment horizontal="center"/>
    </xf>
    <xf numFmtId="0" fontId="18" fillId="33" borderId="21" xfId="0" applyFont="1" applyFill="1" applyBorder="1" applyAlignment="1">
      <alignment horizontal="center"/>
    </xf>
    <xf numFmtId="0" fontId="18" fillId="33" borderId="35" xfId="0" applyFont="1" applyFill="1" applyBorder="1" applyAlignment="1">
      <alignment horizontal="center"/>
    </xf>
    <xf numFmtId="14" fontId="18" fillId="33" borderId="35" xfId="0" applyNumberFormat="1" applyFont="1" applyFill="1" applyBorder="1" applyAlignment="1">
      <alignment horizontal="center"/>
    </xf>
    <xf numFmtId="0" fontId="18" fillId="33" borderId="11" xfId="0" applyFont="1" applyFill="1" applyBorder="1" applyAlignment="1">
      <alignment horizontal="center"/>
    </xf>
    <xf numFmtId="14" fontId="18" fillId="33" borderId="10" xfId="0" applyNumberFormat="1" applyFont="1" applyFill="1" applyBorder="1" applyAlignment="1">
      <alignment horizontal="center"/>
    </xf>
    <xf numFmtId="14" fontId="22" fillId="0" borderId="10" xfId="0" applyNumberFormat="1" applyFont="1" applyFill="1" applyBorder="1" applyAlignment="1">
      <alignment horizontal="center"/>
    </xf>
    <xf numFmtId="0" fontId="23" fillId="33" borderId="11" xfId="0" applyFont="1" applyFill="1" applyBorder="1" applyAlignment="1">
      <alignment horizontal="center"/>
    </xf>
    <xf numFmtId="0" fontId="22" fillId="33" borderId="10" xfId="0" applyFont="1" applyFill="1" applyBorder="1" applyAlignment="1">
      <alignment horizontal="center"/>
    </xf>
    <xf numFmtId="0" fontId="23" fillId="33" borderId="39" xfId="0" applyFont="1" applyFill="1" applyBorder="1" applyAlignment="1">
      <alignment horizontal="center"/>
    </xf>
    <xf numFmtId="0" fontId="23" fillId="33" borderId="10" xfId="0" applyFont="1" applyFill="1" applyBorder="1" applyAlignment="1">
      <alignment horizontal="center"/>
    </xf>
    <xf numFmtId="0" fontId="23" fillId="33" borderId="21" xfId="0" applyFont="1" applyFill="1" applyBorder="1" applyAlignment="1">
      <alignment horizontal="center"/>
    </xf>
    <xf numFmtId="3" fontId="27" fillId="33" borderId="22" xfId="0" applyNumberFormat="1" applyFont="1" applyFill="1" applyBorder="1" applyAlignment="1">
      <alignment/>
    </xf>
    <xf numFmtId="170" fontId="27" fillId="33" borderId="22" xfId="0" applyNumberFormat="1" applyFont="1" applyFill="1" applyBorder="1" applyAlignment="1">
      <alignment/>
    </xf>
    <xf numFmtId="0" fontId="22" fillId="33" borderId="27" xfId="0" applyFont="1" applyFill="1" applyBorder="1" applyAlignment="1">
      <alignment horizontal="center"/>
    </xf>
    <xf numFmtId="0" fontId="18" fillId="0" borderId="37" xfId="0" applyFont="1" applyBorder="1" applyAlignment="1">
      <alignment vertical="top" wrapText="1"/>
    </xf>
    <xf numFmtId="0" fontId="18" fillId="0" borderId="37" xfId="0" applyFont="1" applyBorder="1" applyAlignment="1">
      <alignment horizontal="left" wrapText="1" readingOrder="1"/>
    </xf>
    <xf numFmtId="0" fontId="3" fillId="0" borderId="21" xfId="0" applyFont="1" applyFill="1" applyBorder="1" applyAlignment="1">
      <alignment horizontal="center"/>
    </xf>
    <xf numFmtId="0" fontId="18" fillId="0" borderId="23" xfId="0" applyFont="1" applyFill="1" applyBorder="1" applyAlignment="1">
      <alignment horizontal="center"/>
    </xf>
    <xf numFmtId="0" fontId="18" fillId="0" borderId="40" xfId="54" applyFont="1" applyBorder="1">
      <alignment/>
      <protection/>
    </xf>
    <xf numFmtId="0" fontId="18" fillId="0" borderId="35" xfId="54" applyFont="1" applyBorder="1">
      <alignment/>
      <protection/>
    </xf>
    <xf numFmtId="0" fontId="18" fillId="0" borderId="0" xfId="54" applyFont="1" applyBorder="1">
      <alignment/>
      <protection/>
    </xf>
    <xf numFmtId="0" fontId="18" fillId="0" borderId="0" xfId="54" applyFont="1" applyBorder="1" applyAlignment="1">
      <alignment/>
      <protection/>
    </xf>
    <xf numFmtId="165" fontId="18" fillId="0" borderId="0" xfId="54" applyNumberFormat="1" applyFont="1" applyBorder="1">
      <alignment/>
      <protection/>
    </xf>
    <xf numFmtId="0" fontId="18" fillId="0" borderId="19" xfId="54" applyFont="1" applyBorder="1">
      <alignment/>
      <protection/>
    </xf>
    <xf numFmtId="165" fontId="18" fillId="0" borderId="40" xfId="54" applyNumberFormat="1" applyFont="1" applyBorder="1">
      <alignment/>
      <protection/>
    </xf>
    <xf numFmtId="0" fontId="18" fillId="0" borderId="41" xfId="54" applyFont="1" applyBorder="1">
      <alignment/>
      <protection/>
    </xf>
    <xf numFmtId="0" fontId="18" fillId="0" borderId="24" xfId="0" applyFont="1" applyBorder="1" applyAlignment="1">
      <alignment horizontal="left" wrapText="1" readingOrder="1"/>
    </xf>
    <xf numFmtId="0" fontId="18" fillId="33" borderId="42" xfId="0" applyFont="1" applyFill="1" applyBorder="1" applyAlignment="1">
      <alignment horizontal="left"/>
    </xf>
    <xf numFmtId="0" fontId="3" fillId="33" borderId="39" xfId="0" applyFont="1" applyFill="1" applyBorder="1" applyAlignment="1">
      <alignment/>
    </xf>
    <xf numFmtId="0" fontId="18" fillId="33" borderId="42" xfId="0" applyFont="1" applyFill="1" applyBorder="1" applyAlignment="1">
      <alignment/>
    </xf>
    <xf numFmtId="0" fontId="5" fillId="33" borderId="38" xfId="0" applyFont="1" applyFill="1" applyBorder="1" applyAlignment="1">
      <alignment wrapText="1"/>
    </xf>
    <xf numFmtId="0" fontId="22" fillId="33" borderId="19" xfId="0" applyFont="1" applyFill="1" applyBorder="1" applyAlignment="1">
      <alignment horizontal="center"/>
    </xf>
    <xf numFmtId="165" fontId="18" fillId="33" borderId="43" xfId="0" applyNumberFormat="1" applyFont="1" applyFill="1" applyBorder="1" applyAlignment="1">
      <alignment horizontal="left" wrapText="1"/>
    </xf>
    <xf numFmtId="16" fontId="18" fillId="33" borderId="37" xfId="0" applyNumberFormat="1" applyFont="1" applyFill="1" applyBorder="1" applyAlignment="1">
      <alignment horizontal="left" wrapText="1"/>
    </xf>
    <xf numFmtId="0" fontId="3" fillId="33" borderId="43" xfId="0" applyFont="1" applyFill="1" applyBorder="1" applyAlignment="1">
      <alignment/>
    </xf>
    <xf numFmtId="165" fontId="18" fillId="0" borderId="35" xfId="0" applyNumberFormat="1" applyFont="1" applyBorder="1" applyAlignment="1">
      <alignment horizontal="center"/>
    </xf>
    <xf numFmtId="0" fontId="3" fillId="33" borderId="35" xfId="0" applyFont="1" applyFill="1" applyBorder="1" applyAlignment="1">
      <alignment horizontal="center"/>
    </xf>
    <xf numFmtId="165" fontId="18" fillId="0" borderId="11" xfId="0" applyNumberFormat="1" applyFont="1" applyBorder="1" applyAlignment="1">
      <alignment horizontal="center"/>
    </xf>
    <xf numFmtId="165" fontId="3" fillId="33" borderId="11" xfId="0" applyNumberFormat="1" applyFont="1" applyFill="1" applyBorder="1" applyAlignment="1">
      <alignment horizontal="center"/>
    </xf>
    <xf numFmtId="165" fontId="3" fillId="33" borderId="33" xfId="0" applyNumberFormat="1" applyFont="1" applyFill="1" applyBorder="1" applyAlignment="1">
      <alignment horizontal="center"/>
    </xf>
    <xf numFmtId="165" fontId="18" fillId="0" borderId="37" xfId="0" applyNumberFormat="1" applyFont="1" applyBorder="1" applyAlignment="1">
      <alignment horizontal="center"/>
    </xf>
    <xf numFmtId="0" fontId="3" fillId="33" borderId="27" xfId="0" applyFont="1" applyFill="1" applyBorder="1" applyAlignment="1">
      <alignment/>
    </xf>
    <xf numFmtId="0" fontId="3" fillId="0" borderId="40" xfId="0" applyFont="1" applyFill="1" applyBorder="1" applyAlignment="1">
      <alignment horizontal="center"/>
    </xf>
    <xf numFmtId="0" fontId="18" fillId="0" borderId="25" xfId="0" applyFont="1" applyFill="1" applyBorder="1" applyAlignment="1">
      <alignment horizontal="center"/>
    </xf>
    <xf numFmtId="0" fontId="3" fillId="0" borderId="25" xfId="0" applyFont="1" applyFill="1" applyBorder="1" applyAlignment="1">
      <alignment horizontal="center"/>
    </xf>
    <xf numFmtId="0" fontId="18" fillId="0" borderId="34" xfId="0" applyFont="1" applyFill="1" applyBorder="1" applyAlignment="1">
      <alignment horizontal="center"/>
    </xf>
    <xf numFmtId="0" fontId="18" fillId="0" borderId="38" xfId="54" applyFont="1" applyBorder="1">
      <alignment/>
      <protection/>
    </xf>
    <xf numFmtId="0" fontId="22" fillId="33" borderId="16" xfId="0" applyFont="1" applyFill="1" applyBorder="1" applyAlignment="1">
      <alignment horizontal="center"/>
    </xf>
    <xf numFmtId="165" fontId="3" fillId="33" borderId="12" xfId="0" applyNumberFormat="1" applyFont="1" applyFill="1" applyBorder="1" applyAlignment="1">
      <alignment/>
    </xf>
    <xf numFmtId="0" fontId="18" fillId="0" borderId="31" xfId="0" applyNumberFormat="1" applyFont="1" applyBorder="1" applyAlignment="1">
      <alignment horizontal="center"/>
    </xf>
    <xf numFmtId="0" fontId="18" fillId="0" borderId="14" xfId="0" applyNumberFormat="1" applyFont="1" applyBorder="1" applyAlignment="1">
      <alignment horizontal="center"/>
    </xf>
    <xf numFmtId="0" fontId="3" fillId="33" borderId="31" xfId="0" applyNumberFormat="1" applyFont="1" applyFill="1" applyBorder="1" applyAlignment="1">
      <alignment horizontal="center"/>
    </xf>
    <xf numFmtId="0" fontId="3" fillId="0" borderId="32" xfId="0" applyFont="1" applyFill="1" applyBorder="1" applyAlignment="1">
      <alignment horizontal="center"/>
    </xf>
    <xf numFmtId="0" fontId="3" fillId="33" borderId="14" xfId="0" applyNumberFormat="1" applyFont="1" applyFill="1" applyBorder="1" applyAlignment="1">
      <alignment horizontal="center"/>
    </xf>
    <xf numFmtId="0" fontId="18" fillId="0" borderId="20" xfId="0" applyFont="1" applyFill="1" applyBorder="1" applyAlignment="1">
      <alignment horizontal="center"/>
    </xf>
    <xf numFmtId="0" fontId="3" fillId="0" borderId="20" xfId="0" applyFont="1" applyFill="1" applyBorder="1" applyAlignment="1">
      <alignment horizontal="center"/>
    </xf>
    <xf numFmtId="0" fontId="3" fillId="33" borderId="14" xfId="0" applyFont="1" applyFill="1" applyBorder="1" applyAlignment="1">
      <alignment horizontal="center"/>
    </xf>
    <xf numFmtId="0" fontId="18" fillId="0" borderId="44" xfId="0" applyFont="1" applyFill="1" applyBorder="1" applyAlignment="1">
      <alignment horizontal="center"/>
    </xf>
    <xf numFmtId="0" fontId="18" fillId="33" borderId="36" xfId="0" applyNumberFormat="1" applyFont="1" applyFill="1" applyBorder="1" applyAlignment="1">
      <alignment horizontal="center"/>
    </xf>
    <xf numFmtId="0" fontId="18" fillId="33" borderId="14" xfId="0" applyNumberFormat="1" applyFont="1" applyFill="1" applyBorder="1" applyAlignment="1">
      <alignment horizontal="center"/>
    </xf>
    <xf numFmtId="0" fontId="18" fillId="0" borderId="29" xfId="0" applyNumberFormat="1" applyFont="1" applyBorder="1" applyAlignment="1">
      <alignment horizontal="center"/>
    </xf>
    <xf numFmtId="0" fontId="18" fillId="0" borderId="45" xfId="54" applyFont="1" applyBorder="1">
      <alignment/>
      <protection/>
    </xf>
    <xf numFmtId="0" fontId="22" fillId="33" borderId="45" xfId="0" applyFont="1" applyFill="1" applyBorder="1" applyAlignment="1">
      <alignment horizontal="left"/>
    </xf>
    <xf numFmtId="0" fontId="18" fillId="33" borderId="17" xfId="0" applyFont="1" applyFill="1" applyBorder="1" applyAlignment="1">
      <alignment wrapText="1"/>
    </xf>
    <xf numFmtId="0" fontId="18" fillId="0" borderId="21" xfId="0" applyNumberFormat="1" applyFont="1" applyFill="1" applyBorder="1" applyAlignment="1">
      <alignment horizontal="center"/>
    </xf>
    <xf numFmtId="14" fontId="18" fillId="0" borderId="25" xfId="0" applyNumberFormat="1" applyFont="1" applyFill="1" applyBorder="1" applyAlignment="1">
      <alignment horizontal="center"/>
    </xf>
    <xf numFmtId="0" fontId="18" fillId="0" borderId="23" xfId="0" applyNumberFormat="1" applyFont="1" applyFill="1" applyBorder="1" applyAlignment="1">
      <alignment horizontal="center"/>
    </xf>
    <xf numFmtId="0" fontId="18" fillId="0" borderId="22" xfId="0" applyNumberFormat="1" applyFont="1" applyFill="1" applyBorder="1" applyAlignment="1">
      <alignment horizontal="center"/>
    </xf>
    <xf numFmtId="0" fontId="18" fillId="0" borderId="22" xfId="0" applyFont="1" applyFill="1" applyBorder="1" applyAlignment="1">
      <alignment horizontal="center"/>
    </xf>
    <xf numFmtId="0" fontId="18" fillId="0" borderId="30" xfId="0" applyFont="1" applyFill="1" applyBorder="1" applyAlignment="1">
      <alignment horizontal="center"/>
    </xf>
    <xf numFmtId="14" fontId="18" fillId="0" borderId="24" xfId="0" applyNumberFormat="1" applyFont="1" applyFill="1" applyBorder="1" applyAlignment="1">
      <alignment horizontal="center"/>
    </xf>
    <xf numFmtId="0" fontId="5" fillId="33" borderId="10" xfId="0" applyFont="1" applyFill="1" applyBorder="1" applyAlignment="1">
      <alignment horizontal="center"/>
    </xf>
    <xf numFmtId="0" fontId="5" fillId="0" borderId="10" xfId="0" applyFont="1" applyFill="1" applyBorder="1" applyAlignment="1">
      <alignment horizontal="center"/>
    </xf>
    <xf numFmtId="0" fontId="5" fillId="33" borderId="10" xfId="0" applyFont="1" applyFill="1" applyBorder="1" applyAlignment="1">
      <alignment horizontal="center"/>
    </xf>
    <xf numFmtId="0" fontId="31" fillId="0" borderId="10" xfId="0" applyFont="1" applyFill="1" applyBorder="1" applyAlignment="1">
      <alignment horizontal="center"/>
    </xf>
    <xf numFmtId="0" fontId="5" fillId="33" borderId="10" xfId="0" applyFont="1" applyFill="1" applyBorder="1" applyAlignment="1">
      <alignment/>
    </xf>
    <xf numFmtId="0" fontId="31" fillId="0" borderId="10" xfId="0" applyFont="1" applyBorder="1" applyAlignment="1">
      <alignment wrapText="1"/>
    </xf>
    <xf numFmtId="0" fontId="5" fillId="0" borderId="10" xfId="0" applyFont="1" applyBorder="1" applyAlignment="1">
      <alignment horizontal="center"/>
    </xf>
    <xf numFmtId="0" fontId="31" fillId="33" borderId="10" xfId="0" applyFont="1" applyFill="1" applyBorder="1" applyAlignment="1">
      <alignment horizontal="center"/>
    </xf>
    <xf numFmtId="0" fontId="31" fillId="0" borderId="10" xfId="0" applyFont="1" applyBorder="1" applyAlignment="1">
      <alignment horizontal="center"/>
    </xf>
    <xf numFmtId="2" fontId="0" fillId="0" borderId="10" xfId="0" applyNumberFormat="1" applyBorder="1" applyAlignment="1">
      <alignment/>
    </xf>
    <xf numFmtId="0" fontId="0" fillId="0" borderId="10" xfId="0" applyBorder="1" applyAlignment="1">
      <alignment horizontal="center"/>
    </xf>
    <xf numFmtId="0" fontId="0" fillId="0" borderId="10" xfId="0" applyBorder="1" applyAlignment="1">
      <alignment vertical="top" wrapText="1"/>
    </xf>
    <xf numFmtId="0" fontId="0" fillId="0" borderId="10" xfId="0" applyBorder="1" applyAlignment="1">
      <alignment/>
    </xf>
    <xf numFmtId="0" fontId="18" fillId="0" borderId="0" xfId="0" applyFont="1" applyBorder="1" applyAlignment="1">
      <alignment horizontal="left" vertical="top" wrapText="1"/>
    </xf>
    <xf numFmtId="0" fontId="16" fillId="0" borderId="0" xfId="0" applyFont="1" applyBorder="1" applyAlignment="1">
      <alignment horizontal="left" vertical="top" wrapText="1"/>
    </xf>
    <xf numFmtId="0" fontId="3" fillId="0" borderId="11" xfId="0" applyFont="1" applyBorder="1" applyAlignment="1">
      <alignment horizontal="center"/>
    </xf>
    <xf numFmtId="0" fontId="0" fillId="33" borderId="11" xfId="0" applyFont="1" applyFill="1" applyBorder="1" applyAlignment="1">
      <alignment horizontal="center"/>
    </xf>
    <xf numFmtId="0" fontId="0" fillId="0" borderId="11" xfId="0" applyFont="1" applyBorder="1" applyAlignment="1">
      <alignment horizontal="center"/>
    </xf>
    <xf numFmtId="0" fontId="0" fillId="0" borderId="11" xfId="0" applyFont="1" applyFill="1" applyBorder="1" applyAlignment="1">
      <alignment horizontal="center"/>
    </xf>
    <xf numFmtId="0" fontId="0" fillId="0" borderId="10" xfId="0" applyFont="1" applyBorder="1" applyAlignment="1">
      <alignment wrapText="1"/>
    </xf>
    <xf numFmtId="0" fontId="27" fillId="0" borderId="10" xfId="0" applyFont="1" applyBorder="1" applyAlignment="1">
      <alignment horizontal="left" vertical="top" wrapText="1"/>
    </xf>
    <xf numFmtId="0" fontId="3" fillId="33" borderId="10" xfId="0" applyFont="1" applyFill="1" applyBorder="1" applyAlignment="1">
      <alignment horizontal="center"/>
    </xf>
    <xf numFmtId="2" fontId="0" fillId="0" borderId="10" xfId="0" applyNumberFormat="1" applyFont="1" applyBorder="1" applyAlignment="1">
      <alignment/>
    </xf>
    <xf numFmtId="0" fontId="3" fillId="0" borderId="10" xfId="0" applyFont="1" applyFill="1" applyBorder="1" applyAlignment="1">
      <alignment horizontal="center"/>
    </xf>
    <xf numFmtId="0" fontId="3" fillId="0" borderId="10" xfId="0" applyFont="1" applyBorder="1" applyAlignment="1">
      <alignment horizontal="center"/>
    </xf>
    <xf numFmtId="0" fontId="0" fillId="33" borderId="10" xfId="0" applyFont="1" applyFill="1" applyBorder="1" applyAlignment="1">
      <alignment horizontal="center"/>
    </xf>
    <xf numFmtId="0" fontId="4" fillId="33" borderId="10" xfId="0" applyFont="1" applyFill="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0" fillId="0" borderId="10" xfId="0" applyFont="1" applyFill="1" applyBorder="1" applyAlignment="1">
      <alignment horizontal="center"/>
    </xf>
    <xf numFmtId="0" fontId="4" fillId="0" borderId="10" xfId="0" applyFont="1" applyFill="1" applyBorder="1" applyAlignment="1">
      <alignment horizontal="center"/>
    </xf>
    <xf numFmtId="0" fontId="5" fillId="0" borderId="10" xfId="0" applyFont="1" applyBorder="1" applyAlignment="1">
      <alignment horizontal="left" vertical="top" wrapText="1"/>
    </xf>
    <xf numFmtId="0" fontId="5" fillId="0" borderId="46" xfId="0" applyFont="1" applyBorder="1" applyAlignment="1">
      <alignment horizontal="left" vertical="center" wrapText="1"/>
    </xf>
    <xf numFmtId="0" fontId="5" fillId="33" borderId="10" xfId="55" applyFont="1" applyFill="1" applyBorder="1" applyAlignment="1">
      <alignment horizontal="left" vertical="center" wrapText="1"/>
      <protection/>
    </xf>
    <xf numFmtId="0" fontId="5" fillId="33" borderId="0" xfId="55" applyFont="1" applyFill="1" applyBorder="1" applyAlignment="1">
      <alignment horizontal="left" vertical="center" wrapText="1"/>
      <protection/>
    </xf>
    <xf numFmtId="0" fontId="5" fillId="33" borderId="29" xfId="0" applyFont="1" applyFill="1" applyBorder="1" applyAlignment="1">
      <alignment horizontal="left" wrapText="1"/>
    </xf>
    <xf numFmtId="0" fontId="0" fillId="0" borderId="10" xfId="0" applyBorder="1" applyAlignment="1">
      <alignment wrapText="1"/>
    </xf>
    <xf numFmtId="0" fontId="3" fillId="0" borderId="11" xfId="0" applyFont="1" applyFill="1" applyBorder="1" applyAlignment="1">
      <alignment horizontal="center"/>
    </xf>
    <xf numFmtId="0" fontId="3" fillId="33" borderId="11" xfId="0" applyFont="1" applyFill="1" applyBorder="1" applyAlignment="1">
      <alignment horizontal="center"/>
    </xf>
    <xf numFmtId="0" fontId="100" fillId="0" borderId="0" xfId="34" applyFont="1" applyBorder="1">
      <alignment/>
      <protection/>
    </xf>
    <xf numFmtId="0" fontId="5" fillId="33" borderId="0" xfId="34" applyFont="1" applyFill="1" applyBorder="1" applyAlignment="1">
      <alignment horizontal="center"/>
      <protection/>
    </xf>
    <xf numFmtId="0" fontId="5" fillId="0" borderId="0" xfId="34" applyFont="1" applyFill="1" applyBorder="1" applyAlignment="1">
      <alignment horizontal="center"/>
      <protection/>
    </xf>
    <xf numFmtId="0" fontId="5" fillId="0" borderId="0" xfId="34" applyFont="1" applyBorder="1" applyAlignment="1">
      <alignment horizontal="center"/>
      <protection/>
    </xf>
    <xf numFmtId="0" fontId="80" fillId="0" borderId="10" xfId="34" applyBorder="1" applyAlignment="1">
      <alignment wrapText="1"/>
      <protection/>
    </xf>
    <xf numFmtId="0" fontId="18" fillId="0" borderId="0" xfId="0" applyFont="1" applyBorder="1" applyAlignment="1">
      <alignment horizontal="center"/>
    </xf>
    <xf numFmtId="0" fontId="0" fillId="0" borderId="0" xfId="0" applyAlignment="1">
      <alignment/>
    </xf>
    <xf numFmtId="0" fontId="5" fillId="0" borderId="10" xfId="0" applyFont="1" applyBorder="1" applyAlignment="1">
      <alignment vertical="top" wrapText="1"/>
    </xf>
    <xf numFmtId="0" fontId="101" fillId="0" borderId="10" xfId="0" applyFont="1" applyBorder="1" applyAlignment="1">
      <alignment horizontal="left" vertical="top" wrapText="1"/>
    </xf>
    <xf numFmtId="0" fontId="32" fillId="0" borderId="10" xfId="0" applyFont="1" applyBorder="1" applyAlignment="1">
      <alignment horizontal="left" vertical="top" wrapText="1"/>
    </xf>
    <xf numFmtId="0" fontId="5" fillId="33" borderId="10" xfId="0" applyNumberFormat="1" applyFont="1" applyFill="1" applyBorder="1" applyAlignment="1">
      <alignment horizontal="right"/>
    </xf>
    <xf numFmtId="0" fontId="5" fillId="0" borderId="10" xfId="0" applyFont="1" applyBorder="1" applyAlignment="1">
      <alignment/>
    </xf>
    <xf numFmtId="0" fontId="0" fillId="0" borderId="10" xfId="0" applyFont="1" applyBorder="1" applyAlignment="1">
      <alignment vertical="top" wrapText="1"/>
    </xf>
    <xf numFmtId="0" fontId="34" fillId="0" borderId="0" xfId="0" applyFont="1" applyAlignment="1">
      <alignment wrapText="1"/>
    </xf>
    <xf numFmtId="0" fontId="34" fillId="0" borderId="10" xfId="0" applyFont="1" applyBorder="1" applyAlignment="1">
      <alignment wrapText="1"/>
    </xf>
    <xf numFmtId="0" fontId="34" fillId="0" borderId="10" xfId="0" applyFont="1" applyBorder="1" applyAlignment="1">
      <alignment/>
    </xf>
    <xf numFmtId="0" fontId="36" fillId="40" borderId="12" xfId="0" applyFont="1" applyFill="1" applyBorder="1" applyAlignment="1">
      <alignment horizontal="left" wrapText="1"/>
    </xf>
    <xf numFmtId="0" fontId="14" fillId="40" borderId="47" xfId="33" applyFont="1" applyFill="1" applyBorder="1" applyAlignment="1">
      <alignment horizontal="left" wrapText="1"/>
      <protection/>
    </xf>
    <xf numFmtId="0" fontId="15" fillId="40" borderId="26" xfId="0" applyFont="1" applyFill="1" applyBorder="1" applyAlignment="1">
      <alignment horizontal="left" wrapText="1"/>
    </xf>
    <xf numFmtId="16" fontId="15" fillId="40" borderId="26" xfId="0" applyNumberFormat="1" applyFont="1" applyFill="1" applyBorder="1" applyAlignment="1">
      <alignment horizontal="left" wrapText="1"/>
    </xf>
    <xf numFmtId="0" fontId="14" fillId="40" borderId="26" xfId="0" applyFont="1" applyFill="1" applyBorder="1" applyAlignment="1">
      <alignment horizontal="left" wrapText="1"/>
    </xf>
    <xf numFmtId="0" fontId="14" fillId="40" borderId="48" xfId="33" applyFont="1" applyFill="1" applyBorder="1">
      <alignment/>
      <protection/>
    </xf>
    <xf numFmtId="0" fontId="5" fillId="40" borderId="49" xfId="33" applyFont="1" applyFill="1" applyBorder="1" applyAlignment="1">
      <alignment horizontal="left" wrapText="1"/>
      <protection/>
    </xf>
    <xf numFmtId="0" fontId="5" fillId="40" borderId="22" xfId="33" applyFont="1" applyFill="1" applyBorder="1" applyAlignment="1">
      <alignment horizontal="left" wrapText="1"/>
      <protection/>
    </xf>
    <xf numFmtId="0" fontId="5" fillId="40" borderId="22" xfId="0" applyFont="1" applyFill="1" applyBorder="1" applyAlignment="1">
      <alignment horizontal="left" wrapText="1"/>
    </xf>
    <xf numFmtId="0" fontId="5" fillId="40" borderId="30" xfId="33" applyFont="1" applyFill="1" applyBorder="1">
      <alignment/>
      <protection/>
    </xf>
    <xf numFmtId="0" fontId="5" fillId="41" borderId="14" xfId="33" applyFont="1" applyFill="1" applyBorder="1">
      <alignment/>
      <protection/>
    </xf>
    <xf numFmtId="0" fontId="5" fillId="42" borderId="14" xfId="33" applyFont="1" applyFill="1" applyBorder="1">
      <alignment/>
      <protection/>
    </xf>
    <xf numFmtId="0" fontId="5" fillId="41" borderId="29" xfId="33" applyFont="1" applyFill="1" applyBorder="1">
      <alignment/>
      <protection/>
    </xf>
    <xf numFmtId="0" fontId="5" fillId="41" borderId="10" xfId="33" applyFont="1" applyFill="1" applyBorder="1" applyAlignment="1">
      <alignment horizontal="center"/>
      <protection/>
    </xf>
    <xf numFmtId="0" fontId="5" fillId="33" borderId="10" xfId="33" applyFont="1" applyFill="1" applyBorder="1" applyAlignment="1">
      <alignment horizontal="center"/>
      <protection/>
    </xf>
    <xf numFmtId="165" fontId="5" fillId="33" borderId="10" xfId="33" applyNumberFormat="1" applyFont="1" applyFill="1" applyBorder="1" applyAlignment="1">
      <alignment horizontal="center"/>
      <protection/>
    </xf>
    <xf numFmtId="0" fontId="5" fillId="41" borderId="20" xfId="33" applyFont="1" applyFill="1" applyBorder="1" applyAlignment="1">
      <alignment horizontal="center"/>
      <protection/>
    </xf>
    <xf numFmtId="0" fontId="5" fillId="42" borderId="10" xfId="33" applyFont="1" applyFill="1" applyBorder="1" applyAlignment="1">
      <alignment horizontal="center"/>
      <protection/>
    </xf>
    <xf numFmtId="0" fontId="5" fillId="42" borderId="20" xfId="33" applyFont="1" applyFill="1" applyBorder="1" applyAlignment="1">
      <alignment horizontal="center"/>
      <protection/>
    </xf>
    <xf numFmtId="0" fontId="5" fillId="41" borderId="22" xfId="33" applyFont="1" applyFill="1" applyBorder="1" applyAlignment="1">
      <alignment horizontal="center"/>
      <protection/>
    </xf>
    <xf numFmtId="0" fontId="5" fillId="33" borderId="22" xfId="33" applyFont="1" applyFill="1" applyBorder="1" applyAlignment="1">
      <alignment horizontal="center"/>
      <protection/>
    </xf>
    <xf numFmtId="165" fontId="5" fillId="33" borderId="22" xfId="33" applyNumberFormat="1" applyFont="1" applyFill="1" applyBorder="1" applyAlignment="1">
      <alignment horizontal="center"/>
      <protection/>
    </xf>
    <xf numFmtId="0" fontId="5" fillId="41" borderId="30" xfId="33" applyFont="1" applyFill="1" applyBorder="1" applyAlignment="1">
      <alignment horizontal="center"/>
      <protection/>
    </xf>
    <xf numFmtId="0" fontId="18" fillId="0" borderId="0" xfId="33" applyFont="1" applyFill="1" applyBorder="1" applyAlignment="1">
      <alignment horizontal="center"/>
      <protection/>
    </xf>
    <xf numFmtId="0" fontId="5" fillId="41" borderId="12" xfId="33" applyFont="1" applyFill="1" applyBorder="1">
      <alignment/>
      <protection/>
    </xf>
    <xf numFmtId="0" fontId="5" fillId="0" borderId="50" xfId="33" applyFont="1" applyBorder="1" applyAlignment="1">
      <alignment horizontal="center"/>
      <protection/>
    </xf>
    <xf numFmtId="0" fontId="5" fillId="0" borderId="51" xfId="33" applyFont="1" applyBorder="1" applyAlignment="1">
      <alignment horizontal="center"/>
      <protection/>
    </xf>
    <xf numFmtId="0" fontId="5" fillId="0" borderId="52" xfId="33" applyFont="1" applyBorder="1" applyAlignment="1">
      <alignment horizontal="center"/>
      <protection/>
    </xf>
    <xf numFmtId="0" fontId="5" fillId="0" borderId="28" xfId="33" applyFont="1" applyBorder="1" applyAlignment="1">
      <alignment horizontal="center"/>
      <protection/>
    </xf>
    <xf numFmtId="0" fontId="5" fillId="0" borderId="14" xfId="33" applyFont="1" applyBorder="1" applyAlignment="1">
      <alignment horizontal="center"/>
      <protection/>
    </xf>
    <xf numFmtId="0" fontId="5" fillId="0" borderId="10" xfId="33" applyFont="1" applyBorder="1" applyAlignment="1">
      <alignment horizontal="center"/>
      <protection/>
    </xf>
    <xf numFmtId="0" fontId="5" fillId="0" borderId="20" xfId="33" applyFont="1" applyBorder="1" applyAlignment="1">
      <alignment horizontal="center"/>
      <protection/>
    </xf>
    <xf numFmtId="0" fontId="5" fillId="0" borderId="31" xfId="33" applyFont="1" applyBorder="1" applyAlignment="1">
      <alignment horizontal="center"/>
      <protection/>
    </xf>
    <xf numFmtId="0" fontId="5" fillId="0" borderId="21" xfId="33" applyFont="1" applyBorder="1" applyAlignment="1">
      <alignment horizontal="center"/>
      <protection/>
    </xf>
    <xf numFmtId="16" fontId="5" fillId="0" borderId="20" xfId="33" applyNumberFormat="1" applyFont="1" applyBorder="1" applyAlignment="1">
      <alignment horizontal="center"/>
      <protection/>
    </xf>
    <xf numFmtId="0" fontId="5" fillId="0" borderId="22" xfId="33" applyFont="1" applyBorder="1" applyAlignment="1">
      <alignment horizontal="center"/>
      <protection/>
    </xf>
    <xf numFmtId="0" fontId="5" fillId="0" borderId="30" xfId="33" applyFont="1" applyBorder="1" applyAlignment="1">
      <alignment horizontal="center"/>
      <protection/>
    </xf>
    <xf numFmtId="0" fontId="3" fillId="0" borderId="12" xfId="0" applyFont="1" applyBorder="1" applyAlignment="1">
      <alignment/>
    </xf>
    <xf numFmtId="0" fontId="3" fillId="0" borderId="28" xfId="0" applyFont="1" applyBorder="1" applyAlignment="1">
      <alignment/>
    </xf>
    <xf numFmtId="0" fontId="3" fillId="0" borderId="14" xfId="0" applyFont="1" applyBorder="1" applyAlignment="1">
      <alignment/>
    </xf>
    <xf numFmtId="0" fontId="3" fillId="0" borderId="20" xfId="0" applyFont="1" applyBorder="1" applyAlignment="1">
      <alignment/>
    </xf>
    <xf numFmtId="0" fontId="3" fillId="0" borderId="29" xfId="0" applyFont="1" applyBorder="1" applyAlignment="1">
      <alignment/>
    </xf>
    <xf numFmtId="0" fontId="3" fillId="0" borderId="30" xfId="0" applyFont="1" applyBorder="1" applyAlignment="1">
      <alignment/>
    </xf>
    <xf numFmtId="0" fontId="0" fillId="0" borderId="53" xfId="0" applyBorder="1" applyAlignment="1">
      <alignment wrapText="1"/>
    </xf>
    <xf numFmtId="0" fontId="3" fillId="0" borderId="50" xfId="0" applyFont="1" applyBorder="1" applyAlignment="1">
      <alignment horizontal="center"/>
    </xf>
    <xf numFmtId="0" fontId="3" fillId="0" borderId="51" xfId="0" applyFont="1" applyBorder="1" applyAlignment="1">
      <alignment horizontal="center"/>
    </xf>
    <xf numFmtId="0" fontId="3" fillId="0" borderId="28" xfId="0" applyFont="1" applyFill="1" applyBorder="1" applyAlignment="1">
      <alignment horizontal="center"/>
    </xf>
    <xf numFmtId="0" fontId="3" fillId="0" borderId="29" xfId="0" applyFont="1" applyBorder="1" applyAlignment="1">
      <alignment horizontal="center"/>
    </xf>
    <xf numFmtId="0" fontId="3" fillId="0" borderId="22" xfId="0" applyFont="1" applyBorder="1" applyAlignment="1">
      <alignment horizontal="center"/>
    </xf>
    <xf numFmtId="49" fontId="37" fillId="34" borderId="12" xfId="0" applyNumberFormat="1" applyFont="1" applyFill="1" applyBorder="1" applyAlignment="1">
      <alignment/>
    </xf>
    <xf numFmtId="0" fontId="27" fillId="0" borderId="26" xfId="0" applyFont="1" applyBorder="1" applyAlignment="1">
      <alignment/>
    </xf>
    <xf numFmtId="165" fontId="3" fillId="0" borderId="26" xfId="0" applyNumberFormat="1" applyFont="1" applyBorder="1" applyAlignment="1">
      <alignment horizontal="center"/>
    </xf>
    <xf numFmtId="14" fontId="3" fillId="0" borderId="26" xfId="0" applyNumberFormat="1" applyFont="1" applyBorder="1" applyAlignment="1">
      <alignment horizontal="center"/>
    </xf>
    <xf numFmtId="0" fontId="3" fillId="0" borderId="26" xfId="0" applyFont="1" applyBorder="1" applyAlignment="1">
      <alignment horizontal="center"/>
    </xf>
    <xf numFmtId="0" fontId="3" fillId="0" borderId="28" xfId="0" applyFont="1" applyBorder="1" applyAlignment="1">
      <alignment horizontal="center"/>
    </xf>
    <xf numFmtId="49" fontId="27" fillId="35" borderId="14" xfId="0" applyNumberFormat="1" applyFont="1" applyFill="1" applyBorder="1" applyAlignment="1">
      <alignment/>
    </xf>
    <xf numFmtId="0" fontId="27" fillId="0" borderId="10" xfId="0" applyFont="1" applyBorder="1" applyAlignment="1">
      <alignment/>
    </xf>
    <xf numFmtId="165" fontId="3" fillId="0" borderId="10" xfId="0" applyNumberFormat="1" applyFont="1" applyBorder="1" applyAlignment="1">
      <alignment horizontal="center"/>
    </xf>
    <xf numFmtId="14" fontId="3" fillId="0" borderId="10" xfId="0" applyNumberFormat="1" applyFont="1" applyBorder="1" applyAlignment="1">
      <alignment horizontal="center"/>
    </xf>
    <xf numFmtId="165" fontId="3" fillId="0" borderId="21" xfId="0" applyNumberFormat="1" applyFont="1" applyBorder="1" applyAlignment="1">
      <alignment horizontal="center"/>
    </xf>
    <xf numFmtId="0" fontId="3" fillId="0" borderId="21" xfId="0" applyFont="1" applyBorder="1" applyAlignment="1">
      <alignment horizontal="center"/>
    </xf>
    <xf numFmtId="0" fontId="3" fillId="0" borderId="20" xfId="0" applyFont="1" applyBorder="1" applyAlignment="1">
      <alignment horizontal="center"/>
    </xf>
    <xf numFmtId="49" fontId="38" fillId="0" borderId="14" xfId="0" applyNumberFormat="1" applyFont="1" applyBorder="1" applyAlignment="1">
      <alignment/>
    </xf>
    <xf numFmtId="0" fontId="27" fillId="37" borderId="10" xfId="0" applyFont="1" applyFill="1" applyBorder="1" applyAlignment="1">
      <alignment/>
    </xf>
    <xf numFmtId="14" fontId="3" fillId="0" borderId="21" xfId="0" applyNumberFormat="1" applyFont="1" applyBorder="1" applyAlignment="1">
      <alignment horizontal="center"/>
    </xf>
    <xf numFmtId="0" fontId="27" fillId="0" borderId="25" xfId="0" applyFont="1" applyBorder="1" applyAlignment="1">
      <alignment/>
    </xf>
    <xf numFmtId="14" fontId="3" fillId="0" borderId="10" xfId="0" applyNumberFormat="1" applyFont="1" applyFill="1" applyBorder="1" applyAlignment="1">
      <alignment horizontal="center"/>
    </xf>
    <xf numFmtId="165" fontId="3" fillId="0" borderId="25" xfId="0" applyNumberFormat="1" applyFont="1" applyBorder="1" applyAlignment="1">
      <alignment horizontal="center"/>
    </xf>
    <xf numFmtId="0" fontId="3" fillId="0" borderId="25" xfId="0" applyFont="1" applyBorder="1" applyAlignment="1">
      <alignment horizontal="center"/>
    </xf>
    <xf numFmtId="0" fontId="3" fillId="0" borderId="20" xfId="0" applyFont="1" applyFill="1" applyBorder="1" applyAlignment="1">
      <alignment horizontal="center"/>
    </xf>
    <xf numFmtId="0" fontId="27" fillId="14" borderId="14" xfId="0" applyFont="1" applyFill="1" applyBorder="1" applyAlignment="1">
      <alignment/>
    </xf>
    <xf numFmtId="0" fontId="27" fillId="0" borderId="29" xfId="0" applyFont="1" applyBorder="1" applyAlignment="1">
      <alignment/>
    </xf>
    <xf numFmtId="0" fontId="27" fillId="36" borderId="24" xfId="0" applyFont="1" applyFill="1" applyBorder="1" applyAlignment="1">
      <alignment/>
    </xf>
    <xf numFmtId="165" fontId="3" fillId="0" borderId="22" xfId="0" applyNumberFormat="1" applyFont="1" applyBorder="1" applyAlignment="1">
      <alignment horizontal="center"/>
    </xf>
    <xf numFmtId="14" fontId="3" fillId="0" borderId="22" xfId="0" applyNumberFormat="1" applyFont="1" applyFill="1" applyBorder="1" applyAlignment="1">
      <alignment horizontal="center"/>
    </xf>
    <xf numFmtId="165" fontId="3" fillId="0" borderId="24" xfId="0" applyNumberFormat="1" applyFont="1" applyBorder="1" applyAlignment="1">
      <alignment horizontal="center"/>
    </xf>
    <xf numFmtId="0" fontId="3" fillId="0" borderId="24" xfId="0" applyFont="1" applyBorder="1" applyAlignment="1">
      <alignment horizontal="center"/>
    </xf>
    <xf numFmtId="0" fontId="3" fillId="0" borderId="30" xfId="0" applyFont="1" applyFill="1" applyBorder="1" applyAlignment="1">
      <alignment horizontal="center"/>
    </xf>
    <xf numFmtId="0" fontId="27" fillId="0" borderId="0" xfId="0" applyFont="1" applyAlignment="1">
      <alignment/>
    </xf>
    <xf numFmtId="0" fontId="3" fillId="0" borderId="10" xfId="0" applyFont="1" applyBorder="1" applyAlignment="1">
      <alignment horizontal="left"/>
    </xf>
    <xf numFmtId="16" fontId="3" fillId="0" borderId="10" xfId="0" applyNumberFormat="1" applyFont="1" applyBorder="1" applyAlignment="1">
      <alignment horizontal="left"/>
    </xf>
    <xf numFmtId="0" fontId="3" fillId="0" borderId="10" xfId="0" applyFont="1" applyBorder="1" applyAlignment="1">
      <alignment horizontal="left" vertical="center"/>
    </xf>
    <xf numFmtId="0" fontId="3" fillId="0" borderId="10" xfId="0" applyFont="1" applyFill="1" applyBorder="1" applyAlignment="1">
      <alignment horizontal="left"/>
    </xf>
    <xf numFmtId="0" fontId="27" fillId="0" borderId="54" xfId="0" applyFont="1" applyBorder="1" applyAlignment="1">
      <alignment horizontal="left"/>
    </xf>
    <xf numFmtId="0" fontId="27" fillId="0" borderId="55" xfId="0" applyFont="1" applyBorder="1" applyAlignment="1">
      <alignment horizontal="left"/>
    </xf>
    <xf numFmtId="0" fontId="27" fillId="0" borderId="56" xfId="0" applyFont="1" applyBorder="1" applyAlignment="1">
      <alignment horizontal="left"/>
    </xf>
    <xf numFmtId="0" fontId="3" fillId="0" borderId="12" xfId="0" applyFont="1" applyBorder="1" applyAlignment="1">
      <alignment horizontal="left"/>
    </xf>
    <xf numFmtId="0" fontId="3" fillId="0" borderId="26" xfId="0" applyFont="1" applyBorder="1" applyAlignment="1">
      <alignment horizontal="left"/>
    </xf>
    <xf numFmtId="16" fontId="3" fillId="0" borderId="26" xfId="0" applyNumberFormat="1" applyFont="1" applyBorder="1" applyAlignment="1">
      <alignment horizontal="left"/>
    </xf>
    <xf numFmtId="16" fontId="3" fillId="0" borderId="28" xfId="0" applyNumberFormat="1" applyFont="1" applyBorder="1" applyAlignment="1">
      <alignment horizontal="left"/>
    </xf>
    <xf numFmtId="0" fontId="3" fillId="0" borderId="14" xfId="0" applyFont="1" applyBorder="1" applyAlignment="1">
      <alignment horizontal="left"/>
    </xf>
    <xf numFmtId="16" fontId="3" fillId="0" borderId="20" xfId="0" applyNumberFormat="1" applyFont="1" applyBorder="1" applyAlignment="1">
      <alignment horizontal="left"/>
    </xf>
    <xf numFmtId="0" fontId="3" fillId="0" borderId="29" xfId="0" applyFont="1" applyBorder="1" applyAlignment="1">
      <alignment horizontal="left"/>
    </xf>
    <xf numFmtId="0" fontId="3" fillId="0" borderId="22" xfId="0" applyFont="1" applyBorder="1" applyAlignment="1">
      <alignment horizontal="left"/>
    </xf>
    <xf numFmtId="0" fontId="3" fillId="0" borderId="22" xfId="0" applyFont="1" applyFill="1" applyBorder="1" applyAlignment="1">
      <alignment horizontal="left"/>
    </xf>
    <xf numFmtId="16" fontId="3" fillId="0" borderId="22" xfId="0" applyNumberFormat="1" applyFont="1" applyBorder="1" applyAlignment="1">
      <alignment horizontal="left"/>
    </xf>
    <xf numFmtId="16" fontId="3" fillId="0" borderId="30" xfId="0" applyNumberFormat="1" applyFont="1" applyBorder="1" applyAlignment="1">
      <alignment horizontal="left"/>
    </xf>
    <xf numFmtId="1" fontId="3" fillId="0" borderId="12" xfId="0" applyNumberFormat="1" applyFont="1" applyBorder="1" applyAlignment="1">
      <alignment horizontal="center"/>
    </xf>
    <xf numFmtId="1" fontId="3" fillId="0" borderId="26" xfId="0" applyNumberFormat="1" applyFont="1" applyBorder="1" applyAlignment="1">
      <alignment horizontal="center"/>
    </xf>
    <xf numFmtId="1" fontId="3" fillId="0" borderId="28" xfId="0" applyNumberFormat="1" applyFont="1" applyBorder="1" applyAlignment="1">
      <alignment horizontal="center"/>
    </xf>
    <xf numFmtId="1" fontId="3" fillId="0" borderId="14" xfId="0" applyNumberFormat="1" applyFont="1" applyBorder="1" applyAlignment="1">
      <alignment horizontal="center"/>
    </xf>
    <xf numFmtId="1" fontId="3" fillId="0" borderId="10" xfId="0" applyNumberFormat="1" applyFont="1" applyBorder="1" applyAlignment="1">
      <alignment horizontal="center"/>
    </xf>
    <xf numFmtId="1" fontId="3" fillId="0" borderId="20" xfId="0" applyNumberFormat="1" applyFont="1" applyBorder="1" applyAlignment="1">
      <alignment horizontal="center"/>
    </xf>
    <xf numFmtId="1" fontId="3" fillId="0" borderId="29" xfId="0" applyNumberFormat="1" applyFont="1" applyBorder="1" applyAlignment="1">
      <alignment horizontal="center"/>
    </xf>
    <xf numFmtId="1" fontId="3" fillId="0" borderId="22" xfId="0" applyNumberFormat="1" applyFont="1" applyBorder="1" applyAlignment="1">
      <alignment horizontal="center"/>
    </xf>
    <xf numFmtId="1" fontId="3" fillId="0" borderId="30" xfId="0" applyNumberFormat="1" applyFont="1" applyBorder="1" applyAlignment="1">
      <alignment horizontal="center"/>
    </xf>
    <xf numFmtId="0" fontId="5" fillId="0" borderId="10" xfId="33" applyFont="1" applyBorder="1" applyAlignment="1">
      <alignment horizontal="center" wrapText="1"/>
      <protection/>
    </xf>
    <xf numFmtId="0" fontId="5" fillId="0" borderId="10" xfId="33" applyFont="1" applyBorder="1" applyAlignment="1">
      <alignment vertical="top" wrapText="1"/>
      <protection/>
    </xf>
    <xf numFmtId="49" fontId="5" fillId="0" borderId="10" xfId="33" applyNumberFormat="1" applyFont="1" applyBorder="1" applyAlignment="1">
      <alignment horizontal="center"/>
      <protection/>
    </xf>
    <xf numFmtId="0" fontId="5" fillId="0" borderId="10" xfId="33" applyFont="1" applyBorder="1" applyAlignment="1">
      <alignment horizontal="center"/>
      <protection/>
    </xf>
    <xf numFmtId="16" fontId="18" fillId="0" borderId="0" xfId="33" applyNumberFormat="1" applyFont="1" applyBorder="1" applyAlignment="1">
      <alignment horizontal="center"/>
      <protection/>
    </xf>
    <xf numFmtId="0" fontId="102" fillId="0" borderId="10" xfId="0" applyFont="1" applyBorder="1" applyAlignment="1">
      <alignment horizontal="center" readingOrder="1"/>
    </xf>
    <xf numFmtId="10" fontId="102" fillId="0" borderId="10" xfId="0" applyNumberFormat="1" applyFont="1" applyBorder="1" applyAlignment="1">
      <alignment horizontal="center" readingOrder="1"/>
    </xf>
    <xf numFmtId="10" fontId="0" fillId="0" borderId="10" xfId="0" applyNumberFormat="1" applyBorder="1" applyAlignment="1">
      <alignment/>
    </xf>
    <xf numFmtId="0" fontId="0" fillId="0" borderId="35" xfId="0" applyBorder="1" applyAlignment="1">
      <alignment/>
    </xf>
    <xf numFmtId="0" fontId="16" fillId="0" borderId="57" xfId="0" applyFont="1" applyBorder="1" applyAlignment="1">
      <alignment readingOrder="1"/>
    </xf>
    <xf numFmtId="0" fontId="16" fillId="0" borderId="47" xfId="0" applyFont="1" applyBorder="1" applyAlignment="1">
      <alignment readingOrder="1"/>
    </xf>
    <xf numFmtId="0" fontId="18" fillId="0" borderId="57" xfId="0" applyFont="1" applyBorder="1" applyAlignment="1">
      <alignment readingOrder="1"/>
    </xf>
    <xf numFmtId="0" fontId="18" fillId="0" borderId="58" xfId="0" applyFont="1" applyBorder="1" applyAlignment="1">
      <alignment readingOrder="1"/>
    </xf>
    <xf numFmtId="0" fontId="5" fillId="0" borderId="59" xfId="54" applyNumberFormat="1" applyFont="1" applyBorder="1" applyAlignment="1">
      <alignment horizontal="left" vertical="top" wrapText="1"/>
      <protection/>
    </xf>
    <xf numFmtId="0" fontId="18" fillId="0" borderId="60" xfId="54" applyNumberFormat="1" applyFont="1" applyBorder="1" applyAlignment="1">
      <alignment horizontal="left" vertical="top" wrapText="1"/>
      <protection/>
    </xf>
    <xf numFmtId="0" fontId="18" fillId="0" borderId="13" xfId="54" applyNumberFormat="1" applyFont="1" applyBorder="1" applyAlignment="1">
      <alignment horizontal="left" vertical="top" wrapText="1"/>
      <protection/>
    </xf>
    <xf numFmtId="0" fontId="5" fillId="33" borderId="33" xfId="0" applyFont="1" applyFill="1" applyBorder="1" applyAlignment="1">
      <alignment/>
    </xf>
    <xf numFmtId="0" fontId="3" fillId="33" borderId="46" xfId="0" applyFont="1" applyFill="1" applyBorder="1" applyAlignment="1">
      <alignment/>
    </xf>
    <xf numFmtId="0" fontId="3" fillId="33" borderId="34" xfId="0" applyFont="1" applyFill="1" applyBorder="1" applyAlignment="1">
      <alignment/>
    </xf>
    <xf numFmtId="0" fontId="5" fillId="33" borderId="33" xfId="0" applyFont="1" applyFill="1" applyBorder="1" applyAlignment="1">
      <alignment vertical="top" wrapText="1"/>
    </xf>
    <xf numFmtId="0" fontId="3" fillId="33" borderId="46" xfId="0" applyFont="1" applyFill="1" applyBorder="1" applyAlignment="1">
      <alignment vertical="top" wrapText="1"/>
    </xf>
    <xf numFmtId="0" fontId="3" fillId="33" borderId="61" xfId="0" applyFont="1" applyFill="1" applyBorder="1" applyAlignment="1">
      <alignment vertical="top" wrapText="1"/>
    </xf>
    <xf numFmtId="0" fontId="19" fillId="38" borderId="11" xfId="55" applyFont="1" applyFill="1" applyBorder="1" applyAlignment="1">
      <alignment vertical="center" wrapText="1"/>
      <protection/>
    </xf>
    <xf numFmtId="0" fontId="99" fillId="38" borderId="62" xfId="55" applyFont="1" applyFill="1" applyBorder="1" applyAlignment="1">
      <alignment vertical="center" wrapText="1"/>
      <protection/>
    </xf>
    <xf numFmtId="0" fontId="99" fillId="38" borderId="25" xfId="55" applyFont="1" applyFill="1" applyBorder="1" applyAlignment="1">
      <alignment vertical="center" wrapText="1"/>
      <protection/>
    </xf>
    <xf numFmtId="0" fontId="19" fillId="39" borderId="11" xfId="55" applyFont="1" applyFill="1" applyBorder="1" applyAlignment="1">
      <alignment vertical="center" wrapText="1" readingOrder="1"/>
      <protection/>
    </xf>
    <xf numFmtId="0" fontId="19" fillId="39" borderId="62" xfId="55" applyFont="1" applyFill="1" applyBorder="1" applyAlignment="1">
      <alignment vertical="center" wrapText="1" readingOrder="1"/>
      <protection/>
    </xf>
    <xf numFmtId="0" fontId="24" fillId="39" borderId="62" xfId="55" applyFont="1" applyFill="1" applyBorder="1" applyAlignment="1">
      <alignment vertical="center" wrapText="1" readingOrder="1"/>
      <protection/>
    </xf>
    <xf numFmtId="0" fontId="24" fillId="39" borderId="25" xfId="55" applyFont="1" applyFill="1" applyBorder="1" applyAlignment="1">
      <alignment vertical="center" wrapText="1" readingOrder="1"/>
      <protection/>
    </xf>
    <xf numFmtId="0" fontId="15" fillId="16" borderId="11" xfId="55" applyFont="1" applyFill="1" applyBorder="1" applyAlignment="1">
      <alignment vertical="center" wrapText="1"/>
      <protection/>
    </xf>
    <xf numFmtId="0" fontId="80" fillId="16" borderId="62" xfId="55" applyFill="1" applyBorder="1" applyAlignment="1">
      <alignment vertical="center" wrapText="1"/>
      <protection/>
    </xf>
    <xf numFmtId="0" fontId="80" fillId="16" borderId="25" xfId="55" applyFill="1" applyBorder="1" applyAlignment="1">
      <alignment vertical="center" wrapText="1"/>
      <protection/>
    </xf>
    <xf numFmtId="0" fontId="19" fillId="15" borderId="11" xfId="55" applyFont="1" applyFill="1" applyBorder="1" applyAlignment="1">
      <alignment vertical="center" wrapText="1"/>
      <protection/>
    </xf>
    <xf numFmtId="0" fontId="19" fillId="15" borderId="62" xfId="55" applyFont="1" applyFill="1" applyBorder="1" applyAlignment="1">
      <alignment vertical="center" wrapText="1"/>
      <protection/>
    </xf>
    <xf numFmtId="0" fontId="19" fillId="13" borderId="11" xfId="55" applyFont="1" applyFill="1" applyBorder="1" applyAlignment="1">
      <alignment vertical="center" wrapText="1"/>
      <protection/>
    </xf>
    <xf numFmtId="0" fontId="19" fillId="13" borderId="25" xfId="55" applyFont="1" applyFill="1" applyBorder="1" applyAlignment="1">
      <alignment vertical="center" wrapText="1"/>
      <protection/>
    </xf>
  </cellXfs>
  <cellStyles count="55">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Normale 2" xfId="33"/>
    <cellStyle name="Normale 3" xfId="34"/>
    <cellStyle name="Normale 4" xfId="35"/>
    <cellStyle name="Percentuale 2" xfId="36"/>
    <cellStyle name="Percentuale 3" xfId="37"/>
    <cellStyle name="Εισαγωγή" xfId="38"/>
    <cellStyle name="Έλεγχος κελιού" xfId="39"/>
    <cellStyle name="Έμφαση1" xfId="40"/>
    <cellStyle name="Έμφαση2" xfId="41"/>
    <cellStyle name="Έμφαση3" xfId="42"/>
    <cellStyle name="Έμφαση4" xfId="43"/>
    <cellStyle name="Έμφαση5" xfId="44"/>
    <cellStyle name="Έμφαση6" xfId="45"/>
    <cellStyle name="Έξοδος" xfId="46"/>
    <cellStyle name="Επεξηγηματικό κείμενο" xfId="47"/>
    <cellStyle name="Επικεφαλίδα 1" xfId="48"/>
    <cellStyle name="Επικεφαλίδα 2" xfId="49"/>
    <cellStyle name="Επικεφαλίδα 3" xfId="50"/>
    <cellStyle name="Επικεφαλίδα 4" xfId="51"/>
    <cellStyle name="Κακό" xfId="52"/>
    <cellStyle name="Καλό" xfId="53"/>
    <cellStyle name="Κανονικό 2" xfId="54"/>
    <cellStyle name="Κανονικό 3" xfId="55"/>
    <cellStyle name="Comma" xfId="56"/>
    <cellStyle name="Comma [0]" xfId="57"/>
    <cellStyle name="Currency" xfId="58"/>
    <cellStyle name="Currency [0]" xfId="59"/>
    <cellStyle name="Ουδέτερο" xfId="60"/>
    <cellStyle name="Percent" xfId="61"/>
    <cellStyle name="Ποσοστό 2" xfId="62"/>
    <cellStyle name="Προειδοποιητικό κείμενο" xfId="63"/>
    <cellStyle name="Σημείωση" xfId="64"/>
    <cellStyle name="Συνδεδεμένο κελί" xfId="65"/>
    <cellStyle name="Σύνολο" xfId="66"/>
    <cellStyle name="Τίτλος" xfId="67"/>
    <cellStyle name="Υπολογισμός"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Διάρκεια επώασης ανά φωλιά - ακτή Μούντας 2012 
</a:t>
            </a:r>
            <a:r>
              <a:rPr lang="en-US" cap="none" sz="1100" b="1" i="0" u="none" baseline="0">
                <a:solidFill>
                  <a:srgbClr val="000000"/>
                </a:solidFill>
              </a:rPr>
              <a:t>  </a:t>
            </a:r>
            <a:r>
              <a:rPr lang="en-US" cap="none" sz="1100" b="0" i="0" u="none" baseline="0">
                <a:solidFill>
                  <a:srgbClr val="000000"/>
                </a:solidFill>
              </a:rPr>
              <a:t>Incubation  duration per nest - Mounda beach 2012</a:t>
            </a:r>
          </a:p>
        </c:rich>
      </c:tx>
      <c:layout>
        <c:manualLayout>
          <c:xMode val="factor"/>
          <c:yMode val="factor"/>
          <c:x val="0.0335"/>
          <c:y val="-0.01025"/>
        </c:manualLayout>
      </c:layout>
      <c:spPr>
        <a:noFill/>
        <a:ln w="3175">
          <a:noFill/>
        </a:ln>
      </c:spPr>
    </c:title>
    <c:plotArea>
      <c:layout>
        <c:manualLayout>
          <c:xMode val="edge"/>
          <c:yMode val="edge"/>
          <c:x val="0"/>
          <c:y val="0.108"/>
          <c:w val="0.99275"/>
          <c:h val="0.7115"/>
        </c:manualLayout>
      </c:layout>
      <c:barChart>
        <c:barDir val="col"/>
        <c:grouping val="clustered"/>
        <c:varyColors val="0"/>
        <c:ser>
          <c:idx val="0"/>
          <c:order val="0"/>
          <c:tx>
            <c:v>day of incubation</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600" b="0" i="0" u="none" baseline="0">
                    <a:solidFill>
                      <a:srgbClr val="000000"/>
                    </a:solidFill>
                  </a:defRPr>
                </a:pPr>
              </a:p>
            </c:txPr>
            <c:showLegendKey val="0"/>
            <c:showVal val="1"/>
            <c:showBubbleSize val="0"/>
            <c:showCatName val="0"/>
            <c:showSerName val="0"/>
            <c:showPercent val="0"/>
          </c:dLbls>
          <c:cat>
            <c:strRef>
              <c:f>'[1]dno'!$A$8:$A$41</c:f>
              <c:strCache>
                <c:ptCount val="34"/>
                <c:pt idx="0">
                  <c:v>1P</c:v>
                </c:pt>
                <c:pt idx="1">
                  <c:v>2P</c:v>
                </c:pt>
                <c:pt idx="2">
                  <c:v>3K</c:v>
                </c:pt>
                <c:pt idx="3">
                  <c:v>4P</c:v>
                </c:pt>
                <c:pt idx="4">
                  <c:v>5K</c:v>
                </c:pt>
                <c:pt idx="5">
                  <c:v>6K</c:v>
                </c:pt>
                <c:pt idx="6">
                  <c:v>7K</c:v>
                </c:pt>
                <c:pt idx="7">
                  <c:v>8P</c:v>
                </c:pt>
                <c:pt idx="8">
                  <c:v>9K</c:v>
                </c:pt>
                <c:pt idx="9">
                  <c:v>10P</c:v>
                </c:pt>
                <c:pt idx="10">
                  <c:v>11P</c:v>
                </c:pt>
                <c:pt idx="11">
                  <c:v>12P</c:v>
                </c:pt>
                <c:pt idx="12">
                  <c:v>13P</c:v>
                </c:pt>
                <c:pt idx="13">
                  <c:v>14K</c:v>
                </c:pt>
                <c:pt idx="14">
                  <c:v>15K</c:v>
                </c:pt>
                <c:pt idx="15">
                  <c:v>16K</c:v>
                </c:pt>
                <c:pt idx="16">
                  <c:v>17P</c:v>
                </c:pt>
                <c:pt idx="17">
                  <c:v>18K</c:v>
                </c:pt>
                <c:pt idx="18">
                  <c:v>19P</c:v>
                </c:pt>
                <c:pt idx="19">
                  <c:v>20K</c:v>
                </c:pt>
                <c:pt idx="20">
                  <c:v>21P</c:v>
                </c:pt>
                <c:pt idx="21">
                  <c:v>22K</c:v>
                </c:pt>
                <c:pt idx="22">
                  <c:v>23K</c:v>
                </c:pt>
                <c:pt idx="23">
                  <c:v>24K</c:v>
                </c:pt>
                <c:pt idx="24">
                  <c:v>25K</c:v>
                </c:pt>
                <c:pt idx="25">
                  <c:v>26K</c:v>
                </c:pt>
                <c:pt idx="26">
                  <c:v>27P</c:v>
                </c:pt>
                <c:pt idx="27">
                  <c:v>28P</c:v>
                </c:pt>
                <c:pt idx="28">
                  <c:v>29K</c:v>
                </c:pt>
                <c:pt idx="29">
                  <c:v>30K</c:v>
                </c:pt>
                <c:pt idx="30">
                  <c:v>31P</c:v>
                </c:pt>
                <c:pt idx="31">
                  <c:v>32P</c:v>
                </c:pt>
                <c:pt idx="32">
                  <c:v>33K</c:v>
                </c:pt>
                <c:pt idx="33">
                  <c:v>34P</c:v>
                </c:pt>
              </c:strCache>
            </c:strRef>
          </c:cat>
          <c:val>
            <c:numRef>
              <c:f>'[1]dno'!$AB$8:$AB$41</c:f>
              <c:numCache>
                <c:ptCount val="34"/>
                <c:pt idx="0">
                  <c:v>53</c:v>
                </c:pt>
                <c:pt idx="1">
                  <c:v>56</c:v>
                </c:pt>
                <c:pt idx="2">
                  <c:v>53</c:v>
                </c:pt>
                <c:pt idx="3">
                  <c:v>52</c:v>
                </c:pt>
                <c:pt idx="4">
                  <c:v>49</c:v>
                </c:pt>
                <c:pt idx="5">
                  <c:v>52</c:v>
                </c:pt>
                <c:pt idx="6">
                  <c:v>55</c:v>
                </c:pt>
                <c:pt idx="7">
                  <c:v>68</c:v>
                </c:pt>
                <c:pt idx="8">
                  <c:v>53</c:v>
                </c:pt>
                <c:pt idx="9">
                  <c:v>60</c:v>
                </c:pt>
                <c:pt idx="10">
                  <c:v>49</c:v>
                </c:pt>
                <c:pt idx="11">
                  <c:v>50</c:v>
                </c:pt>
                <c:pt idx="12">
                  <c:v>49</c:v>
                </c:pt>
                <c:pt idx="13">
                  <c:v>54</c:v>
                </c:pt>
                <c:pt idx="14">
                  <c:v>53</c:v>
                </c:pt>
                <c:pt idx="15">
                  <c:v>55</c:v>
                </c:pt>
                <c:pt idx="16">
                  <c:v>51</c:v>
                </c:pt>
                <c:pt idx="17">
                  <c:v>53</c:v>
                </c:pt>
                <c:pt idx="18">
                  <c:v>59</c:v>
                </c:pt>
                <c:pt idx="19">
                  <c:v>51</c:v>
                </c:pt>
                <c:pt idx="20">
                  <c:v>53</c:v>
                </c:pt>
                <c:pt idx="21">
                  <c:v>54</c:v>
                </c:pt>
                <c:pt idx="22">
                  <c:v>66</c:v>
                </c:pt>
                <c:pt idx="23">
                  <c:v>54</c:v>
                </c:pt>
                <c:pt idx="24">
                  <c:v>50</c:v>
                </c:pt>
                <c:pt idx="25">
                  <c:v>53</c:v>
                </c:pt>
                <c:pt idx="26">
                  <c:v>51</c:v>
                </c:pt>
                <c:pt idx="27">
                  <c:v>51</c:v>
                </c:pt>
                <c:pt idx="28">
                  <c:v>53</c:v>
                </c:pt>
                <c:pt idx="29">
                  <c:v>49</c:v>
                </c:pt>
                <c:pt idx="30">
                  <c:v>46</c:v>
                </c:pt>
                <c:pt idx="31">
                  <c:v>53</c:v>
                </c:pt>
                <c:pt idx="32">
                  <c:v>53</c:v>
                </c:pt>
                <c:pt idx="33">
                  <c:v>53</c:v>
                </c:pt>
              </c:numCache>
            </c:numRef>
          </c:val>
        </c:ser>
        <c:axId val="59500837"/>
        <c:axId val="65745486"/>
      </c:barChart>
      <c:catAx>
        <c:axId val="59500837"/>
        <c:scaling>
          <c:orientation val="minMax"/>
        </c:scaling>
        <c:axPos val="b"/>
        <c:title>
          <c:tx>
            <c:rich>
              <a:bodyPr vert="horz" rot="0" anchor="ctr"/>
              <a:lstStyle/>
              <a:p>
                <a:pPr algn="ctr">
                  <a:defRPr/>
                </a:pPr>
                <a:r>
                  <a:rPr lang="en-US" cap="none" sz="600" b="0" i="0" u="none" baseline="0">
                    <a:solidFill>
                      <a:srgbClr val="000000"/>
                    </a:solidFill>
                  </a:rPr>
                  <a:t>Nests/</a:t>
                </a:r>
                <a:r>
                  <a:rPr lang="en-US" cap="none" sz="600" b="0" i="0" u="none" baseline="0">
                    <a:solidFill>
                      <a:srgbClr val="000000"/>
                    </a:solidFill>
                  </a:rPr>
                  <a:t>Φωλιές</a:t>
                </a:r>
              </a:p>
            </c:rich>
          </c:tx>
          <c:layout>
            <c:manualLayout>
              <c:xMode val="factor"/>
              <c:yMode val="factor"/>
              <c:x val="-0.0225"/>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4620000"/>
          <a:lstStyle/>
          <a:p>
            <a:pPr>
              <a:defRPr lang="en-US" cap="none" sz="600" b="0" i="0" u="none" baseline="0">
                <a:solidFill>
                  <a:srgbClr val="000000"/>
                </a:solidFill>
              </a:defRPr>
            </a:pPr>
          </a:p>
        </c:txPr>
        <c:crossAx val="65745486"/>
        <c:crosses val="autoZero"/>
        <c:auto val="1"/>
        <c:lblOffset val="100"/>
        <c:tickLblSkip val="1"/>
        <c:noMultiLvlLbl val="0"/>
      </c:catAx>
      <c:valAx>
        <c:axId val="65745486"/>
        <c:scaling>
          <c:orientation val="minMax"/>
        </c:scaling>
        <c:axPos val="l"/>
        <c:title>
          <c:tx>
            <c:rich>
              <a:bodyPr vert="horz" rot="0" anchor="ctr"/>
              <a:lstStyle/>
              <a:p>
                <a:pPr algn="ctr">
                  <a:defRPr/>
                </a:pPr>
                <a:r>
                  <a:rPr lang="en-US" cap="none" sz="600" b="1" i="0" u="none" baseline="0">
                    <a:solidFill>
                      <a:srgbClr val="000000"/>
                    </a:solidFill>
                  </a:rPr>
                  <a:t>Ημέρες /</a:t>
                </a:r>
                <a:r>
                  <a:rPr lang="en-US" cap="none" sz="600" b="1" i="0" u="none" baseline="0">
                    <a:solidFill>
                      <a:srgbClr val="000000"/>
                    </a:solidFill>
                  </a:rPr>
                  <a:t>Days </a:t>
                </a:r>
              </a:p>
            </c:rich>
          </c:tx>
          <c:layout>
            <c:manualLayout>
              <c:xMode val="factor"/>
              <c:yMode val="factor"/>
              <c:x val="0.0135"/>
              <c:y val="0.143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59500837"/>
        <c:crossesAt val="1"/>
        <c:crossBetween val="between"/>
        <c:dispUnits/>
      </c:valAx>
      <c:spPr>
        <a:solidFill>
          <a:srgbClr val="FFFFFF"/>
        </a:solid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latin typeface="Arial Greek"/>
          <a:ea typeface="Arial Greek"/>
          <a:cs typeface="Arial Greek"/>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Αριθμός  εκκολαφθέντων αυγών </a:t>
            </a:r>
            <a:r>
              <a:rPr lang="en-US" cap="none" sz="1200" b="1" i="0" u="none" baseline="0">
                <a:solidFill>
                  <a:srgbClr val="000000"/>
                </a:solidFill>
              </a:rPr>
              <a:t> </a:t>
            </a:r>
            <a:r>
              <a:rPr lang="en-US" cap="none" sz="1200" b="1" i="0" u="none" baseline="0">
                <a:solidFill>
                  <a:srgbClr val="000000"/>
                </a:solidFill>
              </a:rPr>
              <a:t>επανατοποθετηθέντων φωλιών</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ακτή Μούντας 2012
</a:t>
            </a:r>
            <a:r>
              <a:rPr lang="en-US" cap="none" sz="1200" b="0" i="0" u="none" baseline="0">
                <a:solidFill>
                  <a:srgbClr val="000000"/>
                </a:solidFill>
              </a:rPr>
              <a:t>(</a:t>
            </a:r>
            <a:r>
              <a:rPr lang="en-US" cap="none" sz="1200" b="0" i="0" u="none" baseline="0">
                <a:solidFill>
                  <a:srgbClr val="000000"/>
                </a:solidFill>
              </a:rPr>
              <a:t>Eggs hatched number from relocation-Mounda beach 2012</a:t>
            </a:r>
            <a:r>
              <a:rPr lang="en-US" cap="none" sz="1200" b="0" i="0" u="none" baseline="0">
                <a:solidFill>
                  <a:srgbClr val="000000"/>
                </a:solidFill>
              </a:rPr>
              <a:t>)</a:t>
            </a:r>
          </a:p>
        </c:rich>
      </c:tx>
      <c:layout>
        <c:manualLayout>
          <c:xMode val="factor"/>
          <c:yMode val="factor"/>
          <c:x val="-0.001"/>
          <c:y val="-0.013"/>
        </c:manualLayout>
      </c:layout>
      <c:spPr>
        <a:noFill/>
        <a:ln w="3175">
          <a:noFill/>
        </a:ln>
      </c:spPr>
    </c:title>
    <c:plotArea>
      <c:layout>
        <c:manualLayout>
          <c:xMode val="edge"/>
          <c:yMode val="edge"/>
          <c:x val="0.041"/>
          <c:y val="0.149"/>
          <c:w val="0.7045"/>
          <c:h val="0.7275"/>
        </c:manualLayout>
      </c:layout>
      <c:barChart>
        <c:barDir val="col"/>
        <c:grouping val="clustered"/>
        <c:varyColors val="0"/>
        <c:ser>
          <c:idx val="0"/>
          <c:order val="0"/>
          <c:tx>
            <c:v>ΕΚΚΟΛΑΦΘΕΝΤΑ ΑΥΓΑ/HATCHED EGGS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600" b="0" i="0" u="none" baseline="0">
                    <a:solidFill>
                      <a:srgbClr val="000000"/>
                    </a:solidFill>
                  </a:defRPr>
                </a:pPr>
              </a:p>
            </c:txPr>
            <c:showLegendKey val="0"/>
            <c:showVal val="1"/>
            <c:showBubbleSize val="0"/>
            <c:showCatName val="0"/>
            <c:showSerName val="0"/>
            <c:showPercent val="0"/>
          </c:dLbls>
          <c:cat>
            <c:strRef>
              <c:f>'RELOCATED N'!$B$3:$B$10</c:f>
              <c:strCache/>
            </c:strRef>
          </c:cat>
          <c:val>
            <c:numRef>
              <c:f>'RELOCATED N'!$E$3:$E$10</c:f>
              <c:numCache/>
            </c:numRef>
          </c:val>
        </c:ser>
        <c:ser>
          <c:idx val="1"/>
          <c:order val="1"/>
          <c:tx>
            <c:v>ΜΗ ΕΚΚΟΛΑΦΘΕΝΤΑ ΑΥΓΑ/UNHATCHED EGGS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600" b="0" i="0" u="none" baseline="0">
                    <a:solidFill>
                      <a:srgbClr val="000000"/>
                    </a:solidFill>
                  </a:defRPr>
                </a:pPr>
              </a:p>
            </c:txPr>
            <c:showLegendKey val="0"/>
            <c:showVal val="1"/>
            <c:showBubbleSize val="0"/>
            <c:showCatName val="0"/>
            <c:showSerName val="0"/>
            <c:showPercent val="0"/>
          </c:dLbls>
          <c:cat>
            <c:strRef>
              <c:f>'RELOCATED N'!$B$3:$B$10</c:f>
              <c:strCache/>
            </c:strRef>
          </c:cat>
          <c:val>
            <c:numRef>
              <c:f>'RELOCATED N'!$F$3:$F$10</c:f>
              <c:numCache/>
            </c:numRef>
          </c:val>
        </c:ser>
        <c:axId val="32714255"/>
        <c:axId val="25992840"/>
      </c:barChart>
      <c:catAx>
        <c:axId val="32714255"/>
        <c:scaling>
          <c:orientation val="minMax"/>
        </c:scaling>
        <c:axPos val="b"/>
        <c:title>
          <c:tx>
            <c:rich>
              <a:bodyPr vert="horz" rot="0" anchor="ctr"/>
              <a:lstStyle/>
              <a:p>
                <a:pPr algn="ctr">
                  <a:defRPr/>
                </a:pPr>
                <a:r>
                  <a:rPr lang="en-US" cap="none" sz="600" b="1" i="0" u="none" baseline="0">
                    <a:solidFill>
                      <a:srgbClr val="000000"/>
                    </a:solidFill>
                  </a:rPr>
                  <a:t>Επανατοποθετημένες φωλιές</a:t>
                </a:r>
                <a:r>
                  <a:rPr lang="en-US" cap="none" sz="600" b="1" i="0" u="none" baseline="0">
                    <a:solidFill>
                      <a:srgbClr val="000000"/>
                    </a:solidFill>
                  </a:rPr>
                  <a:t>
</a:t>
                </a:r>
                <a:r>
                  <a:rPr lang="en-US" cap="none" sz="600" b="0" i="0" u="none" baseline="0">
                    <a:solidFill>
                      <a:srgbClr val="000000"/>
                    </a:solidFill>
                  </a:rPr>
                  <a:t>(Relocated nests)</a:t>
                </a:r>
              </a:p>
            </c:rich>
          </c:tx>
          <c:layout>
            <c:manualLayout>
              <c:xMode val="factor"/>
              <c:yMode val="factor"/>
              <c:x val="-0.02475"/>
              <c:y val="-0.0045"/>
            </c:manualLayout>
          </c:layout>
          <c:overlay val="0"/>
          <c:spPr>
            <a:noFill/>
            <a:ln w="3175">
              <a:noFill/>
            </a:ln>
          </c:spPr>
        </c:title>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600" b="0" i="0" u="none" baseline="0">
                <a:solidFill>
                  <a:srgbClr val="000000"/>
                </a:solidFill>
              </a:defRPr>
            </a:pPr>
          </a:p>
        </c:txPr>
        <c:crossAx val="25992840"/>
        <c:crosses val="autoZero"/>
        <c:auto val="1"/>
        <c:lblOffset val="100"/>
        <c:tickLblSkip val="1"/>
        <c:noMultiLvlLbl val="0"/>
      </c:catAx>
      <c:valAx>
        <c:axId val="25992840"/>
        <c:scaling>
          <c:orientation val="minMax"/>
        </c:scaling>
        <c:axPos val="l"/>
        <c:title>
          <c:tx>
            <c:rich>
              <a:bodyPr vert="horz" rot="-5400000" anchor="ctr"/>
              <a:lstStyle/>
              <a:p>
                <a:pPr algn="ctr">
                  <a:defRPr/>
                </a:pPr>
                <a:r>
                  <a:rPr lang="en-US" cap="none" sz="600" b="1" i="0" u="none" baseline="0">
                    <a:solidFill>
                      <a:srgbClr val="000000"/>
                    </a:solidFill>
                  </a:rPr>
                  <a:t>Αριθμός αυγών</a:t>
                </a:r>
                <a:r>
                  <a:rPr lang="en-US" cap="none" sz="600" b="1" i="0" u="none" baseline="0">
                    <a:solidFill>
                      <a:srgbClr val="000000"/>
                    </a:solidFill>
                  </a:rPr>
                  <a:t>
</a:t>
                </a:r>
                <a:r>
                  <a:rPr lang="en-US" cap="none" sz="600" b="0" i="0" u="none" baseline="0">
                    <a:solidFill>
                      <a:srgbClr val="000000"/>
                    </a:solidFill>
                  </a:rPr>
                  <a:t>(Ν</a:t>
                </a:r>
                <a:r>
                  <a:rPr lang="en-US" cap="none" sz="600" b="0" i="0" u="none" baseline="0">
                    <a:solidFill>
                      <a:srgbClr val="000000"/>
                    </a:solidFill>
                  </a:rPr>
                  <a:t>umber of eggs</a:t>
                </a:r>
                <a:r>
                  <a:rPr lang="en-US" cap="none" sz="600" b="0" i="0" u="none" baseline="0">
                    <a:solidFill>
                      <a:srgbClr val="000000"/>
                    </a:solidFill>
                  </a:rPr>
                  <a:t>)</a:t>
                </a:r>
              </a:p>
            </c:rich>
          </c:tx>
          <c:layout>
            <c:manualLayout>
              <c:xMode val="factor"/>
              <c:yMode val="factor"/>
              <c:x val="-0.01925"/>
              <c:y val="0.0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600" b="0" i="0" u="none" baseline="0">
                <a:solidFill>
                  <a:srgbClr val="000000"/>
                </a:solidFill>
              </a:defRPr>
            </a:pPr>
          </a:p>
        </c:txPr>
        <c:crossAx val="32714255"/>
        <c:crossesAt val="1"/>
        <c:crossBetween val="between"/>
        <c:dispUnits/>
      </c:valAx>
      <c:spPr>
        <a:solidFill>
          <a:srgbClr val="FFFFFF"/>
        </a:solidFill>
        <a:ln w="3175">
          <a:noFill/>
        </a:ln>
      </c:spPr>
    </c:plotArea>
    <c:legend>
      <c:legendPos val="r"/>
      <c:layout>
        <c:manualLayout>
          <c:xMode val="edge"/>
          <c:yMode val="edge"/>
          <c:x val="0.78425"/>
          <c:y val="0.30225"/>
          <c:w val="0.16575"/>
          <c:h val="0.221"/>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Κατηγοριοποίηση  περιεχομένου φωλιών - ακτή Μούντας 20</a:t>
            </a:r>
            <a:r>
              <a:rPr lang="en-US" cap="none" sz="1100" b="1" i="0" u="none" baseline="0">
                <a:solidFill>
                  <a:srgbClr val="000000"/>
                </a:solidFill>
              </a:rPr>
              <a:t>12</a:t>
            </a:r>
            <a:r>
              <a:rPr lang="en-US" cap="none" sz="1100" b="1" i="0" u="none" baseline="0">
                <a:solidFill>
                  <a:srgbClr val="000000"/>
                </a:solidFill>
              </a:rPr>
              <a:t>
</a:t>
            </a:r>
            <a:r>
              <a:rPr lang="en-US" cap="none" sz="1100" b="0" i="0" u="none" baseline="0">
                <a:solidFill>
                  <a:srgbClr val="000000"/>
                </a:solidFill>
              </a:rPr>
              <a:t>Categ</a:t>
            </a:r>
            <a:r>
              <a:rPr lang="en-US" cap="none" sz="1100" b="0" i="0" u="none" baseline="0">
                <a:solidFill>
                  <a:srgbClr val="000000"/>
                </a:solidFill>
              </a:rPr>
              <a:t>ο</a:t>
            </a:r>
            <a:r>
              <a:rPr lang="en-US" cap="none" sz="1100" b="0" i="0" u="none" baseline="0">
                <a:solidFill>
                  <a:srgbClr val="000000"/>
                </a:solidFill>
              </a:rPr>
              <a:t>rizing nests contents - Mounda beach 2012</a:t>
            </a:r>
          </a:p>
        </c:rich>
      </c:tx>
      <c:layout>
        <c:manualLayout>
          <c:xMode val="factor"/>
          <c:yMode val="factor"/>
          <c:x val="-0.0015"/>
          <c:y val="-0.0135"/>
        </c:manualLayout>
      </c:layout>
      <c:spPr>
        <a:noFill/>
        <a:ln w="3175">
          <a:noFill/>
        </a:ln>
      </c:spPr>
    </c:title>
    <c:view3D>
      <c:rotX val="30"/>
      <c:hPercent val="100"/>
      <c:rotY val="0"/>
      <c:depthPercent val="100"/>
      <c:rAngAx val="1"/>
    </c:view3D>
    <c:plotArea>
      <c:layout>
        <c:manualLayout>
          <c:xMode val="edge"/>
          <c:yMode val="edge"/>
          <c:x val="0.05625"/>
          <c:y val="0.0885"/>
          <c:w val="0.5285"/>
          <c:h val="0.8262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
                <c:rich>
                  <a:bodyPr vert="horz" rot="0" anchor="ctr"/>
                  <a:lstStyle/>
                  <a:p>
                    <a:pPr algn="ctr">
                      <a:defRPr/>
                    </a:pPr>
                    <a:r>
                      <a:rPr lang="en-US" cap="none" sz="1050" b="1" i="0" u="none" baseline="0">
                        <a:solidFill>
                          <a:srgbClr val="000000"/>
                        </a:solidFill>
                      </a:rPr>
                      <a:t>14,87%</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50" b="1" i="0" u="none" baseline="0">
                        <a:solidFill>
                          <a:srgbClr val="000000"/>
                        </a:solidFill>
                      </a:rPr>
                      <a:t>70,13%</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50" b="1" i="0" u="none" baseline="0">
                        <a:solidFill>
                          <a:srgbClr val="000000"/>
                        </a:solidFill>
                      </a:rPr>
                      <a:t>10,03%</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50" b="1" i="0" u="none" baseline="0">
                        <a:solidFill>
                          <a:srgbClr val="000000"/>
                        </a:solidFill>
                      </a:rPr>
                      <a:t>3,45%</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50" b="1" i="0" u="none" baseline="0">
                        <a:solidFill>
                          <a:srgbClr val="000000"/>
                        </a:solidFill>
                      </a:rPr>
                      <a:t>0,19%</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defRPr>
                </a:pPr>
              </a:p>
            </c:txPr>
            <c:dLblPos val="outEnd"/>
            <c:showLegendKey val="0"/>
            <c:showVal val="1"/>
            <c:showBubbleSize val="0"/>
            <c:showCatName val="0"/>
            <c:showSerName val="0"/>
            <c:showLeaderLines val="1"/>
            <c:showPercent val="0"/>
          </c:dLbls>
          <c:cat>
            <c:strRef>
              <c:f>'ΠΕΡΙΕΧΟΜ ΦΩΛΙΑΣ-NEST CONTENT  '!$B$2:$B$6</c:f>
              <c:strCache/>
            </c:strRef>
          </c:cat>
          <c:val>
            <c:numRef>
              <c:f>'ΠΕΡΙΕΧΟΜ ΦΩΛΙΑΣ-NEST CONTENT  '!$C$2:$C$6</c:f>
              <c:numCache/>
            </c:numRef>
          </c:val>
        </c:ser>
      </c:pie3DChart>
      <c:spPr>
        <a:noFill/>
        <a:ln>
          <a:noFill/>
        </a:ln>
      </c:spPr>
    </c:plotArea>
    <c:legend>
      <c:legendPos val="r"/>
      <c:layout>
        <c:manualLayout>
          <c:xMode val="edge"/>
          <c:yMode val="edge"/>
          <c:x val="0.6345"/>
          <c:y val="0.154"/>
          <c:w val="0.35925"/>
          <c:h val="0.8302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Σύνολο αριθμού </a:t>
            </a:r>
            <a:r>
              <a:rPr lang="en-US" cap="none" sz="1100" b="1" i="0" u="none" baseline="0">
                <a:solidFill>
                  <a:srgbClr val="000000"/>
                </a:solidFill>
              </a:rPr>
              <a:t> </a:t>
            </a:r>
            <a:r>
              <a:rPr lang="en-US" cap="none" sz="1100" b="1" i="0" u="none" baseline="0">
                <a:solidFill>
                  <a:srgbClr val="000000"/>
                </a:solidFill>
              </a:rPr>
              <a:t>εκκολαφθέντων (άδεια κελύφη)</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Hatched </a:t>
            </a:r>
            <a:r>
              <a:rPr lang="en-US" cap="none" sz="1100" b="0" i="0" u="none" baseline="0">
                <a:solidFill>
                  <a:srgbClr val="000000"/>
                </a:solidFill>
              </a:rPr>
              <a:t> </a:t>
            </a:r>
            <a:r>
              <a:rPr lang="en-US" cap="none" sz="1100" b="0" i="0" u="none" baseline="0">
                <a:solidFill>
                  <a:srgbClr val="000000"/>
                </a:solidFill>
              </a:rPr>
              <a:t>total number</a:t>
            </a:r>
            <a:r>
              <a:rPr lang="en-US" cap="none" sz="1100" b="0" i="0" u="none" baseline="0">
                <a:solidFill>
                  <a:srgbClr val="000000"/>
                </a:solidFill>
              </a:rPr>
              <a:t>)= </a:t>
            </a:r>
            <a:r>
              <a:rPr lang="en-US" cap="none" sz="1100" b="1" i="0" u="none" baseline="0">
                <a:solidFill>
                  <a:srgbClr val="000000"/>
                </a:solidFill>
              </a:rPr>
              <a:t>2485</a:t>
            </a:r>
          </a:p>
        </c:rich>
      </c:tx>
      <c:layout>
        <c:manualLayout>
          <c:xMode val="factor"/>
          <c:yMode val="factor"/>
          <c:x val="-0.00175"/>
          <c:y val="-0.01225"/>
        </c:manualLayout>
      </c:layout>
      <c:spPr>
        <a:noFill/>
        <a:ln w="3175">
          <a:noFill/>
        </a:ln>
      </c:spPr>
    </c:title>
    <c:view3D>
      <c:rotX val="30"/>
      <c:hPercent val="100"/>
      <c:rotY val="0"/>
      <c:depthPercent val="100"/>
      <c:rAngAx val="1"/>
    </c:view3D>
    <c:plotArea>
      <c:layout>
        <c:manualLayout>
          <c:xMode val="edge"/>
          <c:yMode val="edge"/>
          <c:x val="0.0225"/>
          <c:y val="0.076"/>
          <c:w val="0.64275"/>
          <c:h val="0.9362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0"/>
              <c:tx>
                <c:rich>
                  <a:bodyPr vert="horz" rot="0" anchor="ctr"/>
                  <a:lstStyle/>
                  <a:p>
                    <a:pPr algn="ctr">
                      <a:defRPr/>
                    </a:pPr>
                    <a:r>
                      <a:rPr lang="en-US" cap="none" sz="1000" b="1" i="0" u="none" baseline="0">
                        <a:solidFill>
                          <a:srgbClr val="000000"/>
                        </a:solidFill>
                      </a:rPr>
                      <a:t>87,48%</a:t>
                    </a:r>
                  </a:p>
                </c:rich>
              </c:tx>
              <c:numFmt formatCode="General" sourceLinked="1"/>
              <c:spPr>
                <a:noFill/>
                <a:ln w="3175">
                  <a:noFill/>
                </a:ln>
              </c:spPr>
              <c:dLblPos val="bestFit"/>
              <c:showLegendKey val="0"/>
              <c:showVal val="0"/>
              <c:showBubbleSize val="0"/>
              <c:showCatName val="1"/>
              <c:showSerName val="0"/>
              <c:showPercent val="0"/>
            </c:dLbl>
            <c:dLbl>
              <c:idx val="1"/>
              <c:tx>
                <c:rich>
                  <a:bodyPr vert="horz" rot="0" anchor="ctr"/>
                  <a:lstStyle/>
                  <a:p>
                    <a:pPr algn="ctr">
                      <a:defRPr/>
                    </a:pPr>
                    <a:r>
                      <a:rPr lang="en-US" cap="none" sz="1000" b="1" i="0" u="none" baseline="0">
                        <a:solidFill>
                          <a:srgbClr val="000000"/>
                        </a:solidFill>
                      </a:rPr>
                      <a:t>14,31%</a:t>
                    </a:r>
                  </a:p>
                </c:rich>
              </c:tx>
              <c:numFmt formatCode="General" sourceLinked="1"/>
              <c:spPr>
                <a:noFill/>
                <a:ln w="3175">
                  <a:noFill/>
                </a:ln>
              </c:spPr>
              <c:dLblPos val="bestFit"/>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dLblPos val="outEnd"/>
            <c:showLegendKey val="0"/>
            <c:showVal val="1"/>
            <c:showBubbleSize val="0"/>
            <c:showCatName val="0"/>
            <c:showSerName val="0"/>
            <c:showLeaderLines val="1"/>
            <c:showPercent val="0"/>
          </c:dLbls>
          <c:cat>
            <c:strRef>
              <c:f>'ΠΕΡΙΕΧΟΜ ΦΩΛΙΑΣ-NEST CONTENT  '!$B$28:$B$29</c:f>
              <c:strCache/>
            </c:strRef>
          </c:cat>
          <c:val>
            <c:numRef>
              <c:f>'ΠΕΡΙΕΧΟΜ ΦΩΛΙΑΣ-NEST CONTENT  '!$C$28:$C$29</c:f>
              <c:numCache/>
            </c:numRef>
          </c:val>
        </c:ser>
      </c:pie3DChart>
      <c:spPr>
        <a:noFill/>
        <a:ln>
          <a:noFill/>
        </a:ln>
      </c:spPr>
    </c:plotArea>
    <c:legend>
      <c:legendPos val="r"/>
      <c:layout>
        <c:manualLayout>
          <c:xMode val="edge"/>
          <c:yMode val="edge"/>
          <c:x val="0.68625"/>
          <c:y val="0.37425"/>
          <c:w val="0.3045"/>
          <c:h val="0.2422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Σύνολο αριθμού μη επωασθέντων                                                           </a:t>
            </a:r>
            <a:r>
              <a:rPr lang="en-US" cap="none" sz="1100" b="0" i="0" u="none" baseline="0">
                <a:solidFill>
                  <a:srgbClr val="000000"/>
                </a:solidFill>
              </a:rPr>
              <a:t>(</a:t>
            </a:r>
            <a:r>
              <a:rPr lang="en-US" cap="none" sz="1100" b="0" i="0" u="none" baseline="0">
                <a:solidFill>
                  <a:srgbClr val="000000"/>
                </a:solidFill>
              </a:rPr>
              <a:t>Eggs total non incubated number)= </a:t>
            </a:r>
            <a:r>
              <a:rPr lang="en-US" cap="none" sz="1100" b="1" i="0" u="none" baseline="0">
                <a:solidFill>
                  <a:srgbClr val="000000"/>
                </a:solidFill>
              </a:rPr>
              <a:t>467</a:t>
            </a:r>
          </a:p>
        </c:rich>
      </c:tx>
      <c:layout>
        <c:manualLayout>
          <c:xMode val="factor"/>
          <c:yMode val="factor"/>
          <c:x val="-0.00175"/>
          <c:y val="-0.01175"/>
        </c:manualLayout>
      </c:layout>
      <c:spPr>
        <a:noFill/>
        <a:ln w="3175">
          <a:noFill/>
        </a:ln>
      </c:spPr>
    </c:title>
    <c:view3D>
      <c:rotX val="30"/>
      <c:hPercent val="100"/>
      <c:rotY val="0"/>
      <c:depthPercent val="100"/>
      <c:rAngAx val="1"/>
    </c:view3D>
    <c:plotArea>
      <c:layout>
        <c:manualLayout>
          <c:xMode val="edge"/>
          <c:yMode val="edge"/>
          <c:x val="0.019"/>
          <c:y val="0.0885"/>
          <c:w val="0.6055"/>
          <c:h val="0.922"/>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0"/>
              <c:tx>
                <c:rich>
                  <a:bodyPr vert="horz" rot="0" anchor="ctr"/>
                  <a:lstStyle/>
                  <a:p>
                    <a:pPr algn="ctr">
                      <a:defRPr/>
                    </a:pPr>
                    <a:r>
                      <a:rPr lang="en-US" cap="none" sz="1100" b="1" i="0" u="none" baseline="0">
                        <a:solidFill>
                          <a:srgbClr val="000000"/>
                        </a:solidFill>
                      </a:rPr>
                      <a:t>98,72%</a:t>
                    </a:r>
                  </a:p>
                </c:rich>
              </c:tx>
              <c:numFmt formatCode="General" sourceLinked="1"/>
              <c:spPr>
                <a:noFill/>
                <a:ln w="3175">
                  <a:noFill/>
                </a:ln>
              </c:spPr>
              <c:dLblPos val="bestFit"/>
              <c:showLegendKey val="0"/>
              <c:showVal val="0"/>
              <c:showBubbleSize val="0"/>
              <c:showCatName val="1"/>
              <c:showSerName val="0"/>
              <c:showPercent val="0"/>
            </c:dLbl>
            <c:dLbl>
              <c:idx val="1"/>
              <c:tx>
                <c:rich>
                  <a:bodyPr vert="horz" rot="0" anchor="ctr"/>
                  <a:lstStyle/>
                  <a:p>
                    <a:pPr algn="ctr">
                      <a:defRPr/>
                    </a:pPr>
                    <a:r>
                      <a:rPr lang="en-US" cap="none" sz="1100" b="1" i="0" u="none" baseline="0">
                        <a:solidFill>
                          <a:srgbClr val="000000"/>
                        </a:solidFill>
                      </a:rPr>
                      <a:t>1,28%</a:t>
                    </a:r>
                  </a:p>
                </c:rich>
              </c:tx>
              <c:numFmt formatCode="General" sourceLinked="1"/>
              <c:spPr>
                <a:noFill/>
                <a:ln w="3175">
                  <a:noFill/>
                </a:ln>
              </c:spPr>
              <c:dLblPos val="bestFit"/>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100" b="1" i="0" u="none" baseline="0">
                    <a:solidFill>
                      <a:srgbClr val="000000"/>
                    </a:solidFill>
                  </a:defRPr>
                </a:pPr>
              </a:p>
            </c:txPr>
            <c:dLblPos val="outEnd"/>
            <c:showLegendKey val="0"/>
            <c:showVal val="1"/>
            <c:showBubbleSize val="0"/>
            <c:showCatName val="0"/>
            <c:showSerName val="0"/>
            <c:showLeaderLines val="1"/>
            <c:showPercent val="0"/>
          </c:dLbls>
          <c:cat>
            <c:strRef>
              <c:f>'ΠΕΡΙΕΧΟΜ ΦΩΛΙΑΣ-NEST CONTENT  '!$B$47:$B$48</c:f>
              <c:strCache/>
            </c:strRef>
          </c:cat>
          <c:val>
            <c:numRef>
              <c:f>'ΠΕΡΙΕΧΟΜ ΦΩΛΙΑΣ-NEST CONTENT  '!$C$47:$C$48</c:f>
              <c:numCache/>
            </c:numRef>
          </c:val>
        </c:ser>
      </c:pie3DChart>
      <c:spPr>
        <a:noFill/>
        <a:ln>
          <a:noFill/>
        </a:ln>
      </c:spPr>
    </c:plotArea>
    <c:legend>
      <c:legendPos val="r"/>
      <c:layout>
        <c:manualLayout>
          <c:xMode val="edge"/>
          <c:yMode val="edge"/>
          <c:x val="0.6465"/>
          <c:y val="0.3305"/>
          <c:w val="0.34625"/>
          <c:h val="0.327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Σύνολο αριθμού αυγών</a:t>
            </a:r>
            <a:r>
              <a:rPr lang="en-US" cap="none" sz="11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Eggs total number) </a:t>
            </a:r>
          </a:p>
        </c:rich>
      </c:tx>
      <c:layout>
        <c:manualLayout>
          <c:xMode val="factor"/>
          <c:yMode val="factor"/>
          <c:x val="-0.00375"/>
          <c:y val="-0.012"/>
        </c:manualLayout>
      </c:layout>
      <c:spPr>
        <a:noFill/>
        <a:ln w="3175">
          <a:noFill/>
        </a:ln>
      </c:spPr>
    </c:title>
    <c:view3D>
      <c:rotX val="30"/>
      <c:hPercent val="100"/>
      <c:rotY val="0"/>
      <c:depthPercent val="100"/>
      <c:rAngAx val="1"/>
    </c:view3D>
    <c:plotArea>
      <c:layout>
        <c:manualLayout>
          <c:xMode val="edge"/>
          <c:yMode val="edge"/>
          <c:x val="0.05375"/>
          <c:y val="0.084"/>
          <c:w val="0.536"/>
          <c:h val="0.82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0"/>
              <c:tx>
                <c:rich>
                  <a:bodyPr vert="horz" rot="0" anchor="ctr"/>
                  <a:lstStyle/>
                  <a:p>
                    <a:pPr algn="ctr">
                      <a:defRPr/>
                    </a:pPr>
                    <a:r>
                      <a:rPr lang="en-US" cap="none" sz="1100" b="1" i="0" u="none" baseline="0">
                        <a:solidFill>
                          <a:srgbClr val="000000"/>
                        </a:solidFill>
                      </a:rPr>
                      <a:t>83,42%</a:t>
                    </a:r>
                  </a:p>
                </c:rich>
              </c:tx>
              <c:numFmt formatCode="General" sourceLinked="1"/>
              <c:spPr>
                <a:noFill/>
                <a:ln w="3175">
                  <a:noFill/>
                </a:ln>
              </c:spPr>
              <c:dLblPos val="bestFit"/>
              <c:showLegendKey val="0"/>
              <c:showVal val="0"/>
              <c:showBubbleSize val="0"/>
              <c:showCatName val="1"/>
              <c:showSerName val="0"/>
              <c:showPercent val="0"/>
            </c:dLbl>
            <c:dLbl>
              <c:idx val="1"/>
              <c:tx>
                <c:rich>
                  <a:bodyPr vert="horz" rot="0" anchor="ctr"/>
                  <a:lstStyle/>
                  <a:p>
                    <a:pPr algn="ctr">
                      <a:defRPr/>
                    </a:pPr>
                    <a:r>
                      <a:rPr lang="en-US" cap="none" sz="1100" b="1" i="0" u="none" baseline="0">
                        <a:solidFill>
                          <a:srgbClr val="000000"/>
                        </a:solidFill>
                      </a:rPr>
                      <a:t>15,06%</a:t>
                    </a:r>
                  </a:p>
                </c:rich>
              </c:tx>
              <c:numFmt formatCode="General" sourceLinked="1"/>
              <c:spPr>
                <a:noFill/>
                <a:ln w="3175">
                  <a:noFill/>
                </a:ln>
              </c:spPr>
              <c:dLblPos val="bestFit"/>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100" b="1" i="0" u="none" baseline="0">
                    <a:solidFill>
                      <a:srgbClr val="000000"/>
                    </a:solidFill>
                  </a:defRPr>
                </a:pPr>
              </a:p>
            </c:txPr>
            <c:dLblPos val="outEnd"/>
            <c:showLegendKey val="0"/>
            <c:showVal val="1"/>
            <c:showBubbleSize val="0"/>
            <c:showCatName val="0"/>
            <c:showSerName val="0"/>
            <c:showLeaderLines val="1"/>
            <c:showPercent val="0"/>
          </c:dLbls>
          <c:cat>
            <c:strRef>
              <c:f>'ΠΕΡΙΕΧΟΜ ΦΩΛΙΑΣ-NEST CONTENT  '!$B$66:$B$67</c:f>
              <c:strCache/>
            </c:strRef>
          </c:cat>
          <c:val>
            <c:numRef>
              <c:f>'ΠΕΡΙΕΧΟΜ ΦΩΛΙΑΣ-NEST CONTENT  '!$C$66:$C$67</c:f>
              <c:numCache/>
            </c:numRef>
          </c:val>
        </c:ser>
      </c:pie3DChart>
      <c:spPr>
        <a:noFill/>
        <a:ln>
          <a:noFill/>
        </a:ln>
      </c:spPr>
    </c:plotArea>
    <c:legend>
      <c:legendPos val="r"/>
      <c:layout>
        <c:manualLayout>
          <c:xMode val="edge"/>
          <c:yMode val="edge"/>
          <c:x val="0.68425"/>
          <c:y val="0.35125"/>
          <c:w val="0.28025"/>
          <c:h val="0.282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Αριθμός αποτυχημένων προσπαθειών ωοτοκίας  αναά εβδομάδα - ακτή Μούντας </a:t>
            </a:r>
            <a:r>
              <a:rPr lang="en-US" cap="none" sz="1200" b="1" i="0" u="none" baseline="0">
                <a:solidFill>
                  <a:srgbClr val="000000"/>
                </a:solidFill>
              </a:rPr>
              <a:t> 2012
</a:t>
            </a:r>
            <a:r>
              <a:rPr lang="en-US" cap="none" sz="1200" b="1" i="0" u="none" baseline="0">
                <a:solidFill>
                  <a:srgbClr val="000000"/>
                </a:solidFill>
              </a:rPr>
              <a:t>(</a:t>
            </a:r>
            <a:r>
              <a:rPr lang="en-US" cap="none" sz="1200" b="0" i="0" u="none" baseline="0">
                <a:solidFill>
                  <a:srgbClr val="000000"/>
                </a:solidFill>
              </a:rPr>
              <a:t>Number of false crawl s per week during nesting season - Mounda 2012</a:t>
            </a:r>
          </a:p>
        </c:rich>
      </c:tx>
      <c:layout>
        <c:manualLayout>
          <c:xMode val="factor"/>
          <c:yMode val="factor"/>
          <c:x val="-0.006"/>
          <c:y val="-0.0085"/>
        </c:manualLayout>
      </c:layout>
      <c:spPr>
        <a:noFill/>
        <a:ln w="3175">
          <a:noFill/>
        </a:ln>
      </c:spPr>
    </c:title>
    <c:plotArea>
      <c:layout>
        <c:manualLayout>
          <c:xMode val="edge"/>
          <c:yMode val="edge"/>
          <c:x val="0.03575"/>
          <c:y val="0.1735"/>
          <c:w val="0.95125"/>
          <c:h val="0.738"/>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val>
            <c:numRef>
              <c:f>'FALSE CRAWLS PEAKS '!$A$2:$A$11</c:f>
              <c:numCache/>
            </c:numRef>
          </c:val>
        </c:ser>
        <c:axId val="32608969"/>
        <c:axId val="25045266"/>
      </c:barChart>
      <c:catAx>
        <c:axId val="32608969"/>
        <c:scaling>
          <c:orientation val="minMax"/>
        </c:scaling>
        <c:axPos val="b"/>
        <c:title>
          <c:tx>
            <c:rich>
              <a:bodyPr vert="horz" rot="0" anchor="ctr"/>
              <a:lstStyle/>
              <a:p>
                <a:pPr algn="ctr">
                  <a:defRPr/>
                </a:pPr>
                <a:r>
                  <a:rPr lang="en-US" cap="none" sz="1000" b="1" i="0" u="none" baseline="0">
                    <a:solidFill>
                      <a:srgbClr val="000000"/>
                    </a:solidFill>
                  </a:rPr>
                  <a:t>Περίοδος ωοτοκίας - εβδομάδες </a:t>
                </a:r>
                <a:r>
                  <a:rPr lang="en-US" cap="none" sz="1000" b="0" i="0" u="none" baseline="0">
                    <a:solidFill>
                      <a:srgbClr val="000000"/>
                    </a:solidFill>
                  </a:rPr>
                  <a:t>/ </a:t>
                </a:r>
                <a:r>
                  <a:rPr lang="en-US" cap="none" sz="1000" b="0" i="0" u="none" baseline="0">
                    <a:solidFill>
                      <a:srgbClr val="000000"/>
                    </a:solidFill>
                  </a:rPr>
                  <a:t>Nesting season weeks</a:t>
                </a:r>
              </a:p>
            </c:rich>
          </c:tx>
          <c:layout>
            <c:manualLayout>
              <c:xMode val="factor"/>
              <c:yMode val="factor"/>
              <c:x val="-0.03675"/>
              <c:y val="-0.000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5045266"/>
        <c:crosses val="autoZero"/>
        <c:auto val="1"/>
        <c:lblOffset val="100"/>
        <c:tickLblSkip val="1"/>
        <c:noMultiLvlLbl val="0"/>
      </c:catAx>
      <c:valAx>
        <c:axId val="25045266"/>
        <c:scaling>
          <c:orientation val="minMax"/>
        </c:scaling>
        <c:axPos val="l"/>
        <c:title>
          <c:tx>
            <c:rich>
              <a:bodyPr vert="horz" rot="-5400000" anchor="ctr"/>
              <a:lstStyle/>
              <a:p>
                <a:pPr algn="ctr">
                  <a:defRPr/>
                </a:pPr>
                <a:r>
                  <a:rPr lang="en-US" cap="none" sz="1000" b="1" i="0" u="none" baseline="0">
                    <a:solidFill>
                      <a:srgbClr val="000000"/>
                    </a:solidFill>
                  </a:rPr>
                  <a:t>Αποτυχημένες προσπάθειες/ </a:t>
                </a:r>
                <a:r>
                  <a:rPr lang="en-US" cap="none" sz="1000" b="0" i="0" u="none" baseline="0">
                    <a:solidFill>
                      <a:srgbClr val="000000"/>
                    </a:solidFill>
                  </a:rPr>
                  <a:t>False crawls event</a:t>
                </a:r>
              </a:p>
            </c:rich>
          </c:tx>
          <c:layout>
            <c:manualLayout>
              <c:xMode val="factor"/>
              <c:yMode val="factor"/>
              <c:x val="-0.012"/>
              <c:y val="-0.02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60896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Αριθμός αποτυχημένων προσπαθειών ωοτοκίας</a:t>
            </a:r>
            <a:r>
              <a:rPr lang="en-US" cap="none" sz="1200" b="1" i="0" u="none" baseline="0">
                <a:solidFill>
                  <a:srgbClr val="000000"/>
                </a:solidFill>
              </a:rPr>
              <a:t> </a:t>
            </a:r>
            <a:r>
              <a:rPr lang="en-US" cap="none" sz="1200" b="1" i="0" u="none" baseline="0">
                <a:solidFill>
                  <a:srgbClr val="000000"/>
                </a:solidFill>
              </a:rPr>
              <a:t> αναά εβδομάδα - ακτή Μούντας 20</a:t>
            </a:r>
            <a:r>
              <a:rPr lang="en-US" cap="none" sz="1200" b="1" i="0" u="none" baseline="0">
                <a:solidFill>
                  <a:srgbClr val="000000"/>
                </a:solidFill>
              </a:rPr>
              <a:t>12)
</a:t>
            </a:r>
            <a:r>
              <a:rPr lang="en-US" cap="none" sz="1200" b="0" i="0" u="none" baseline="0">
                <a:solidFill>
                  <a:srgbClr val="000000"/>
                </a:solidFill>
              </a:rPr>
              <a:t>(</a:t>
            </a:r>
            <a:r>
              <a:rPr lang="en-US" cap="none" sz="1200" b="0" i="0" u="none" baseline="0">
                <a:solidFill>
                  <a:srgbClr val="000000"/>
                </a:solidFill>
              </a:rPr>
              <a:t>Number of false crawls per week during nesting season </a:t>
            </a:r>
            <a:r>
              <a:rPr lang="en-US" cap="none" sz="1200" b="0" i="0" u="none" baseline="0">
                <a:solidFill>
                  <a:srgbClr val="000000"/>
                </a:solidFill>
              </a:rPr>
              <a:t>-</a:t>
            </a:r>
            <a:r>
              <a:rPr lang="en-US" cap="none" sz="1200" b="0" i="0" u="none" baseline="0">
                <a:solidFill>
                  <a:srgbClr val="000000"/>
                </a:solidFill>
              </a:rPr>
              <a:t> Mounda</a:t>
            </a:r>
            <a:r>
              <a:rPr lang="en-US" cap="none" sz="1200" b="0" i="0" u="none" baseline="0">
                <a:solidFill>
                  <a:srgbClr val="000000"/>
                </a:solidFill>
              </a:rPr>
              <a:t> </a:t>
            </a:r>
            <a:r>
              <a:rPr lang="en-US" cap="none" sz="1200" b="0" i="0" u="none" baseline="0">
                <a:solidFill>
                  <a:srgbClr val="000000"/>
                </a:solidFill>
              </a:rPr>
              <a:t>2012)</a:t>
            </a:r>
          </a:p>
        </c:rich>
      </c:tx>
      <c:layout>
        <c:manualLayout>
          <c:xMode val="factor"/>
          <c:yMode val="factor"/>
          <c:x val="-0.00175"/>
          <c:y val="-0.01425"/>
        </c:manualLayout>
      </c:layout>
      <c:spPr>
        <a:noFill/>
        <a:ln w="3175">
          <a:noFill/>
        </a:ln>
      </c:spPr>
    </c:title>
    <c:plotArea>
      <c:layout>
        <c:manualLayout>
          <c:xMode val="edge"/>
          <c:yMode val="edge"/>
          <c:x val="0.0585"/>
          <c:y val="0.15175"/>
          <c:w val="0.674"/>
          <c:h val="0.7575"/>
        </c:manualLayout>
      </c:layout>
      <c:barChart>
        <c:barDir val="col"/>
        <c:grouping val="clustered"/>
        <c:varyColors val="0"/>
        <c:ser>
          <c:idx val="0"/>
          <c:order val="0"/>
          <c:tx>
            <c:strRef>
              <c:f>'NEST &amp;FALSE-C EVENT '!$A$1</c:f>
              <c:strCache>
                <c:ptCount val="1"/>
                <c:pt idx="0">
                  <c:v>NEST NUMBER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val>
            <c:numRef>
              <c:f>'NEST &amp;FALSE-C EVENT '!$A$2:$A$11</c:f>
              <c:numCache/>
            </c:numRef>
          </c:val>
        </c:ser>
        <c:ser>
          <c:idx val="1"/>
          <c:order val="1"/>
          <c:tx>
            <c:strRef>
              <c:f>'NEST &amp;FALSE-C EVENT '!$B$1</c:f>
              <c:strCache>
                <c:ptCount val="1"/>
                <c:pt idx="0">
                  <c:v>FALSE CRAWL NUMBER</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val>
            <c:numRef>
              <c:f>'NEST &amp;FALSE-C EVENT '!$B$2:$B$11</c:f>
              <c:numCache/>
            </c:numRef>
          </c:val>
        </c:ser>
        <c:axId val="24080803"/>
        <c:axId val="15400636"/>
      </c:barChart>
      <c:catAx>
        <c:axId val="24080803"/>
        <c:scaling>
          <c:orientation val="minMax"/>
        </c:scaling>
        <c:axPos val="b"/>
        <c:title>
          <c:tx>
            <c:rich>
              <a:bodyPr vert="horz" rot="0" anchor="ctr"/>
              <a:lstStyle/>
              <a:p>
                <a:pPr algn="ctr">
                  <a:defRPr/>
                </a:pPr>
                <a:r>
                  <a:rPr lang="en-US" cap="none" sz="1000" b="1" i="0" u="none" baseline="0">
                    <a:solidFill>
                      <a:srgbClr val="000000"/>
                    </a:solidFill>
                  </a:rPr>
                  <a:t>Εβδομάδες περιόδου ωοτοκίας</a:t>
                </a:r>
                <a:r>
                  <a:rPr lang="en-US" cap="none" sz="1000" b="1" i="0" u="none" baseline="0">
                    <a:solidFill>
                      <a:srgbClr val="000000"/>
                    </a:solidFill>
                  </a:rPr>
                  <a:t>
</a:t>
                </a:r>
                <a:r>
                  <a:rPr lang="en-US" cap="none" sz="1000" b="0" i="0" u="none" baseline="0">
                    <a:solidFill>
                      <a:srgbClr val="000000"/>
                    </a:solidFill>
                  </a:rPr>
                  <a:t>(Nesting season</a:t>
                </a:r>
                <a:r>
                  <a:rPr lang="en-US" cap="none" sz="1000" b="0" i="0" u="none" baseline="0">
                    <a:solidFill>
                      <a:srgbClr val="000000"/>
                    </a:solidFill>
                  </a:rPr>
                  <a:t> </a:t>
                </a:r>
                <a:r>
                  <a:rPr lang="en-US" cap="none" sz="1000" b="0" i="0" u="none" baseline="0">
                    <a:solidFill>
                      <a:srgbClr val="000000"/>
                    </a:solidFill>
                  </a:rPr>
                  <a:t>weeks)</a:t>
                </a:r>
              </a:p>
            </c:rich>
          </c:tx>
          <c:layout>
            <c:manualLayout>
              <c:xMode val="factor"/>
              <c:yMode val="factor"/>
              <c:x val="-0.0245"/>
              <c:y val="0.000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5400636"/>
        <c:crosses val="autoZero"/>
        <c:auto val="1"/>
        <c:lblOffset val="100"/>
        <c:tickLblSkip val="1"/>
        <c:noMultiLvlLbl val="0"/>
      </c:catAx>
      <c:valAx>
        <c:axId val="15400636"/>
        <c:scaling>
          <c:orientation val="minMax"/>
        </c:scaling>
        <c:axPos val="l"/>
        <c:title>
          <c:tx>
            <c:rich>
              <a:bodyPr vert="horz" rot="-5400000" anchor="ctr"/>
              <a:lstStyle/>
              <a:p>
                <a:pPr algn="ctr">
                  <a:defRPr/>
                </a:pPr>
                <a:r>
                  <a:rPr lang="en-US" cap="none" sz="1000" b="1" i="0" u="none" baseline="0">
                    <a:solidFill>
                      <a:srgbClr val="000000"/>
                    </a:solidFill>
                  </a:rPr>
                  <a:t>Φωλιές και συμβάντα αποτυχημένων προσπαθειών/</a:t>
                </a:r>
                <a:r>
                  <a:rPr lang="en-US" cap="none" sz="1000" b="1" i="0" u="none" baseline="0">
                    <a:solidFill>
                      <a:srgbClr val="000000"/>
                    </a:solidFill>
                  </a:rPr>
                  <a:t>
</a:t>
                </a:r>
                <a:r>
                  <a:rPr lang="en-US" cap="none" sz="1000" b="0" i="0" u="none" baseline="0">
                    <a:solidFill>
                      <a:srgbClr val="000000"/>
                    </a:solidFill>
                  </a:rPr>
                  <a:t>Nest&amp; false crawls event</a:t>
                </a:r>
              </a:p>
            </c:rich>
          </c:tx>
          <c:layout>
            <c:manualLayout>
              <c:xMode val="factor"/>
              <c:yMode val="factor"/>
              <c:x val="-0.0092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080803"/>
        <c:crossesAt val="1"/>
        <c:crossBetween val="between"/>
        <c:dispUnits/>
      </c:valAx>
      <c:spPr>
        <a:solidFill>
          <a:srgbClr val="FFFFFF"/>
        </a:solidFill>
        <a:ln w="3175">
          <a:noFill/>
        </a:ln>
      </c:spPr>
    </c:plotArea>
    <c:legend>
      <c:legendPos val="r"/>
      <c:layout>
        <c:manualLayout>
          <c:xMode val="edge"/>
          <c:yMode val="edge"/>
          <c:x val="0.76375"/>
          <c:y val="0.21775"/>
          <c:w val="0.13775"/>
          <c:h val="0.16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Χωρική κατανομή αποτυχημένων προσπαθειών ωοτοκίας-ακτή Μούντας </a:t>
            </a:r>
            <a:r>
              <a:rPr lang="en-US" cap="none" sz="1200" b="1" i="0" u="none" baseline="0">
                <a:solidFill>
                  <a:srgbClr val="000000"/>
                </a:solidFill>
              </a:rPr>
              <a:t>2012
</a:t>
            </a:r>
            <a:r>
              <a:rPr lang="en-US" cap="none" sz="1200" b="0" i="0" u="none" baseline="0">
                <a:solidFill>
                  <a:srgbClr val="000000"/>
                </a:solidFill>
              </a:rPr>
              <a:t>(Spatial distribution of  false crawls - Mounda beach 2012)</a:t>
            </a:r>
          </a:p>
        </c:rich>
      </c:tx>
      <c:layout>
        <c:manualLayout>
          <c:xMode val="factor"/>
          <c:yMode val="factor"/>
          <c:x val="-0.002"/>
          <c:y val="-0.01075"/>
        </c:manualLayout>
      </c:layout>
      <c:spPr>
        <a:noFill/>
        <a:ln w="3175">
          <a:noFill/>
        </a:ln>
      </c:spPr>
    </c:title>
    <c:view3D>
      <c:rotX val="30"/>
      <c:hPercent val="100"/>
      <c:rotY val="0"/>
      <c:depthPercent val="100"/>
      <c:rAngAx val="1"/>
    </c:view3D>
    <c:plotArea>
      <c:layout>
        <c:manualLayout>
          <c:xMode val="edge"/>
          <c:yMode val="edge"/>
          <c:x val="0"/>
          <c:y val="0.36375"/>
          <c:w val="0.924"/>
          <c:h val="0.649"/>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rPr>
                      <a:t>"Καμίνα"/ </a:t>
                    </a:r>
                    <a:r>
                      <a:rPr lang="en-US" cap="none" sz="1200" b="0" i="0" u="none" baseline="0">
                        <a:solidFill>
                          <a:srgbClr val="000000"/>
                        </a:solidFill>
                      </a:rPr>
                      <a:t>kaminia
</a:t>
                    </a:r>
                    <a:r>
                      <a:rPr lang="en-US" cap="none" sz="1200" b="1" i="0" u="none" baseline="0">
                        <a:solidFill>
                          <a:srgbClr val="000000"/>
                        </a:solidFill>
                      </a:rPr>
                      <a:t>53%</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200" b="0" i="0" u="none" baseline="0">
                        <a:solidFill>
                          <a:srgbClr val="000000"/>
                        </a:solidFill>
                      </a:rPr>
                      <a:t>"Ποταμάκια"/</a:t>
                    </a:r>
                    <a:r>
                      <a:rPr lang="en-US" cap="none" sz="1200" b="0" i="0" u="none" baseline="0">
                        <a:solidFill>
                          <a:srgbClr val="000000"/>
                        </a:solidFill>
                      </a:rPr>
                      <a:t>Potamakia
</a:t>
                    </a:r>
                    <a:r>
                      <a:rPr lang="en-US" cap="none" sz="1200" b="1" i="0" u="none" baseline="0">
                        <a:solidFill>
                          <a:srgbClr val="000000"/>
                        </a:solidFill>
                      </a:rPr>
                      <a:t>47%</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1"/>
            <c:showSerName val="0"/>
            <c:showLeaderLines val="1"/>
            <c:showPercent val="1"/>
          </c:dLbls>
          <c:cat>
            <c:strRef>
              <c:f>'ΧΩΡΙΚΗ ΚΑΤΑΝΟΜΗ DISTRIBUTION '!$A$2:$B$2</c:f>
              <c:strCache/>
            </c:strRef>
          </c:cat>
          <c:val>
            <c:numRef>
              <c:f>'ΧΩΡΙΚΗ ΚΑΤΑΝΟΜΗ DISTRIBUTION '!$A$3:$B$3</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Χωρική κατανομή φωλιών</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ακτή Μούντας 20</a:t>
            </a:r>
            <a:r>
              <a:rPr lang="en-US" cap="none" sz="1200" b="1" i="0" u="none" baseline="0">
                <a:solidFill>
                  <a:srgbClr val="000000"/>
                </a:solidFill>
              </a:rPr>
              <a:t>12
</a:t>
            </a:r>
            <a:r>
              <a:rPr lang="en-US" cap="none" sz="1200" b="0" i="0" u="none" baseline="0">
                <a:solidFill>
                  <a:srgbClr val="000000"/>
                </a:solidFill>
              </a:rPr>
              <a:t>(</a:t>
            </a:r>
            <a:r>
              <a:rPr lang="en-US" cap="none" sz="1200" b="0" i="0" u="none" baseline="0">
                <a:solidFill>
                  <a:srgbClr val="000000"/>
                </a:solidFill>
              </a:rPr>
              <a:t>Ν</a:t>
            </a:r>
            <a:r>
              <a:rPr lang="en-US" cap="none" sz="1200" b="0" i="0" u="none" baseline="0">
                <a:solidFill>
                  <a:srgbClr val="000000"/>
                </a:solidFill>
              </a:rPr>
              <a:t>ests spatial distribution - Mounda beach 2012)</a:t>
            </a:r>
          </a:p>
        </c:rich>
      </c:tx>
      <c:layout>
        <c:manualLayout>
          <c:xMode val="factor"/>
          <c:yMode val="factor"/>
          <c:x val="-0.002"/>
          <c:y val="-0.01075"/>
        </c:manualLayout>
      </c:layout>
      <c:spPr>
        <a:noFill/>
        <a:ln w="3175">
          <a:noFill/>
        </a:ln>
      </c:spPr>
    </c:title>
    <c:view3D>
      <c:rotX val="30"/>
      <c:hPercent val="100"/>
      <c:rotY val="0"/>
      <c:depthPercent val="100"/>
      <c:rAngAx val="1"/>
    </c:view3D>
    <c:plotArea>
      <c:layout>
        <c:manualLayout>
          <c:xMode val="edge"/>
          <c:yMode val="edge"/>
          <c:x val="0.0305"/>
          <c:y val="0.2665"/>
          <c:w val="0.8655"/>
          <c:h val="0.697"/>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rPr>
                      <a:t>"Καμίνα"/ </a:t>
                    </a:r>
                    <a:r>
                      <a:rPr lang="en-US" cap="none" sz="1200" b="0" i="0" u="none" baseline="0">
                        <a:solidFill>
                          <a:srgbClr val="000000"/>
                        </a:solidFill>
                      </a:rPr>
                      <a:t>kaminia
</a:t>
                    </a:r>
                    <a:r>
                      <a:rPr lang="en-US" cap="none" sz="1200" b="1" i="0" u="none" baseline="0">
                        <a:solidFill>
                          <a:srgbClr val="000000"/>
                        </a:solidFill>
                      </a:rPr>
                      <a:t>57,14%</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200" b="0" i="0" u="none" baseline="0">
                        <a:solidFill>
                          <a:srgbClr val="000000"/>
                        </a:solidFill>
                      </a:rPr>
                      <a:t>"Ποταμάκια"/</a:t>
                    </a:r>
                    <a:r>
                      <a:rPr lang="en-US" cap="none" sz="1200" b="0" i="0" u="none" baseline="0">
                        <a:solidFill>
                          <a:srgbClr val="000000"/>
                        </a:solidFill>
                      </a:rPr>
                      <a:t>Potamakia
</a:t>
                    </a:r>
                    <a:r>
                      <a:rPr lang="en-US" cap="none" sz="1200" b="1" i="0" u="none" baseline="0">
                        <a:solidFill>
                          <a:srgbClr val="000000"/>
                        </a:solidFill>
                      </a:rPr>
                      <a:t>38,10%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200" b="0" i="0" u="none" baseline="0">
                    <a:solidFill>
                      <a:srgbClr val="000000"/>
                    </a:solidFill>
                  </a:defRPr>
                </a:pPr>
              </a:p>
            </c:txPr>
            <c:showLegendKey val="0"/>
            <c:showVal val="0"/>
            <c:showBubbleSize val="0"/>
            <c:showCatName val="1"/>
            <c:showSerName val="0"/>
            <c:showLeaderLines val="1"/>
            <c:showPercent val="1"/>
          </c:dLbls>
          <c:cat>
            <c:strRef>
              <c:f>'ΧΩΡΙΚΗ ΚΑΤΑΝΟΜΗ DISTRIBUTION '!$A$7:$B$7</c:f>
              <c:strCache/>
            </c:strRef>
          </c:cat>
          <c:val>
            <c:numRef>
              <c:f>'ΧΩΡΙΚΗ ΚΑΤΑΝΟΜΗ DISTRIBUTION '!$A$8:$B$8</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Αριθμός  ενδιάμεσης ωοτοκίας ανά χελώνα</a:t>
            </a:r>
            <a:r>
              <a:rPr lang="en-US" cap="none" sz="1200" b="1" i="0" u="none" baseline="0">
                <a:solidFill>
                  <a:srgbClr val="000000"/>
                </a:solidFill>
              </a:rPr>
              <a:t> 2012</a:t>
            </a:r>
            <a:r>
              <a:rPr lang="en-US" cap="none" sz="1200" b="1" i="0" u="none" baseline="0">
                <a:solidFill>
                  <a:srgbClr val="000000"/>
                </a:solidFill>
              </a:rPr>
              <a:t>
</a:t>
            </a:r>
            <a:r>
              <a:rPr lang="en-US" cap="none" sz="1200" b="0" i="0" u="none" baseline="0">
                <a:solidFill>
                  <a:srgbClr val="000000"/>
                </a:solidFill>
              </a:rPr>
              <a:t> (Internesting times number) 2012</a:t>
            </a:r>
          </a:p>
        </c:rich>
      </c:tx>
      <c:layout>
        <c:manualLayout>
          <c:xMode val="factor"/>
          <c:yMode val="factor"/>
          <c:x val="-0.00125"/>
          <c:y val="-0.00975"/>
        </c:manualLayout>
      </c:layout>
      <c:spPr>
        <a:noFill/>
        <a:ln w="3175">
          <a:noFill/>
        </a:ln>
      </c:spPr>
    </c:title>
    <c:plotArea>
      <c:layout>
        <c:manualLayout>
          <c:xMode val="edge"/>
          <c:yMode val="edge"/>
          <c:x val="0.01125"/>
          <c:y val="0.29425"/>
          <c:w val="0.976"/>
          <c:h val="0.6705"/>
        </c:manualLayout>
      </c:layout>
      <c:barChart>
        <c:barDir val="bar"/>
        <c:grouping val="clustered"/>
        <c:varyColors val="0"/>
        <c:ser>
          <c:idx val="0"/>
          <c:order val="0"/>
          <c:tx>
            <c:strRef>
              <c:f>INTERNESTING!$B$1</c:f>
              <c:strCache>
                <c:ptCount val="1"/>
                <c:pt idx="0">
                  <c:v>nº of time females come in between 12-15</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INTERNESTING!$A$2:$A$6</c:f>
              <c:strCache/>
            </c:strRef>
          </c:cat>
          <c:val>
            <c:numRef>
              <c:f>INTERNESTING!$B$2:$B$6</c:f>
              <c:numCache/>
            </c:numRef>
          </c:val>
        </c:ser>
        <c:overlap val="-25"/>
        <c:axId val="4387997"/>
        <c:axId val="39491974"/>
      </c:barChart>
      <c:catAx>
        <c:axId val="4387997"/>
        <c:scaling>
          <c:orientation val="minMax"/>
        </c:scaling>
        <c:axPos val="l"/>
        <c:delete val="0"/>
        <c:numFmt formatCode="General" sourceLinked="1"/>
        <c:majorTickMark val="none"/>
        <c:minorTickMark val="none"/>
        <c:tickLblPos val="nextTo"/>
        <c:spPr>
          <a:ln w="3175">
            <a:solidFill>
              <a:srgbClr val="808080"/>
            </a:solidFill>
          </a:ln>
        </c:spPr>
        <c:crossAx val="39491974"/>
        <c:crosses val="autoZero"/>
        <c:auto val="1"/>
        <c:lblOffset val="100"/>
        <c:tickLblSkip val="1"/>
        <c:noMultiLvlLbl val="0"/>
      </c:catAx>
      <c:valAx>
        <c:axId val="39491974"/>
        <c:scaling>
          <c:orientation val="minMax"/>
        </c:scaling>
        <c:axPos val="b"/>
        <c:delete val="1"/>
        <c:majorTickMark val="out"/>
        <c:minorTickMark val="none"/>
        <c:tickLblPos val="nextTo"/>
        <c:crossAx val="4387997"/>
        <c:crossesAt val="1"/>
        <c:crossBetween val="between"/>
        <c:dispUnits/>
      </c:valAx>
      <c:spPr>
        <a:solidFill>
          <a:srgbClr val="FFFFFF"/>
        </a:solidFill>
        <a:ln w="3175">
          <a:noFill/>
        </a:ln>
      </c:spPr>
    </c:plotArea>
    <c:legend>
      <c:legendPos val="t"/>
      <c:layout>
        <c:manualLayout>
          <c:xMode val="edge"/>
          <c:yMode val="edge"/>
          <c:x val="0.32425"/>
          <c:y val="0.17775"/>
          <c:w val="0.348"/>
          <c:h val="0.07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
</a:t>
            </a:r>
            <a:r>
              <a:rPr lang="en-US" cap="none" sz="1100" b="1" i="0" u="none" baseline="0">
                <a:solidFill>
                  <a:srgbClr val="000000"/>
                </a:solidFill>
              </a:rPr>
              <a:t> Επισημασμένες χελώνες </a:t>
            </a:r>
            <a:r>
              <a:rPr lang="en-US" cap="none" sz="1100" b="1" i="0" u="none" baseline="0">
                <a:solidFill>
                  <a:srgbClr val="000000"/>
                </a:solidFill>
              </a:rPr>
              <a:t>(</a:t>
            </a:r>
            <a:r>
              <a:rPr lang="en-US" cap="none" sz="1100" b="1" i="0" u="none" baseline="0">
                <a:solidFill>
                  <a:srgbClr val="000000"/>
                </a:solidFill>
              </a:rPr>
              <a:t>άτομα) - ακτή Μούντας 2012
</a:t>
            </a:r>
            <a:r>
              <a:rPr lang="en-US" cap="none" sz="1100" b="0" i="0" u="none" baseline="0">
                <a:solidFill>
                  <a:srgbClr val="000000"/>
                </a:solidFill>
              </a:rPr>
              <a:t>(Turtles females highlighted </a:t>
            </a:r>
            <a:r>
              <a:rPr lang="en-US" cap="none" sz="1100" b="0" i="0" u="none" baseline="0">
                <a:solidFill>
                  <a:srgbClr val="000000"/>
                </a:solidFill>
              </a:rPr>
              <a:t>(</a:t>
            </a:r>
            <a:r>
              <a:rPr lang="en-US" cap="none" sz="1100" b="0" i="0" u="none" baseline="0">
                <a:solidFill>
                  <a:srgbClr val="000000"/>
                </a:solidFill>
              </a:rPr>
              <a:t>individuals</a:t>
            </a:r>
            <a:r>
              <a:rPr lang="en-US" cap="none" sz="1100" b="0" i="0" u="none" baseline="0">
                <a:solidFill>
                  <a:srgbClr val="000000"/>
                </a:solidFill>
              </a:rPr>
              <a:t>)</a:t>
            </a:r>
            <a:r>
              <a:rPr lang="en-US" cap="none" sz="1100" b="0" i="0" u="none" baseline="0">
                <a:solidFill>
                  <a:srgbClr val="000000"/>
                </a:solidFill>
              </a:rPr>
              <a:t>   - Mounda beach 2012)</a:t>
            </a:r>
          </a:p>
        </c:rich>
      </c:tx>
      <c:layout>
        <c:manualLayout>
          <c:xMode val="factor"/>
          <c:yMode val="factor"/>
          <c:x val="0.03925"/>
          <c:y val="-0.03025"/>
        </c:manualLayout>
      </c:layout>
      <c:spPr>
        <a:noFill/>
        <a:ln w="3175">
          <a:noFill/>
        </a:ln>
      </c:spPr>
    </c:title>
    <c:view3D>
      <c:rotX val="15"/>
      <c:hPercent val="42"/>
      <c:rotY val="20"/>
      <c:depthPercent val="100"/>
      <c:rAngAx val="1"/>
    </c:view3D>
    <c:plotArea>
      <c:layout>
        <c:manualLayout>
          <c:xMode val="edge"/>
          <c:yMode val="edge"/>
          <c:x val="0.03925"/>
          <c:y val="0.1415"/>
          <c:w val="0.948"/>
          <c:h val="0.72075"/>
        </c:manualLayout>
      </c:layout>
      <c:bar3DChart>
        <c:barDir val="col"/>
        <c:grouping val="clustered"/>
        <c:varyColors val="0"/>
        <c:ser>
          <c:idx val="0"/>
          <c:order val="0"/>
          <c:tx>
            <c:v>Αριθμός φωλέων ανά χελώνα / Nest number per female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'ΧΕΛΩΝΕΣ-FEMALES '!$A$3:$A$23</c:f>
              <c:strCache/>
            </c:strRef>
          </c:cat>
          <c:val>
            <c:numRef>
              <c:f>'ΧΕΛΩΝΕΣ-FEMALES '!$B$3:$B$23</c:f>
              <c:numCache/>
            </c:numRef>
          </c:val>
          <c:shape val="box"/>
        </c:ser>
        <c:shape val="box"/>
        <c:axId val="54838463"/>
        <c:axId val="23784120"/>
      </c:bar3DChart>
      <c:catAx>
        <c:axId val="54838463"/>
        <c:scaling>
          <c:orientation val="minMax"/>
        </c:scaling>
        <c:axPos val="b"/>
        <c:title>
          <c:tx>
            <c:rich>
              <a:bodyPr vert="horz" rot="0" anchor="ctr"/>
              <a:lstStyle/>
              <a:p>
                <a:pPr algn="ctr">
                  <a:defRPr/>
                </a:pPr>
                <a:r>
                  <a:rPr lang="en-US" cap="none" sz="600" b="1" i="0" u="none" baseline="0">
                    <a:solidFill>
                      <a:srgbClr val="000000"/>
                    </a:solidFill>
                  </a:rPr>
                  <a:t>Αριθμός  και ετικέτα χελώνας </a:t>
                </a:r>
                <a:r>
                  <a:rPr lang="en-US" cap="none" sz="600" b="1" i="0" u="none" baseline="0">
                    <a:solidFill>
                      <a:srgbClr val="000000"/>
                    </a:solidFill>
                  </a:rPr>
                  <a:t>(*) </a:t>
                </a:r>
                <a:r>
                  <a:rPr lang="en-US" cap="none" sz="600" b="1" i="0" u="none" baseline="0">
                    <a:solidFill>
                      <a:srgbClr val="000000"/>
                    </a:solidFill>
                  </a:rPr>
                  <a:t> </a:t>
                </a:r>
                <a:r>
                  <a:rPr lang="en-US" cap="none" sz="600" b="1" i="0" u="none" baseline="0">
                    <a:solidFill>
                      <a:srgbClr val="000000"/>
                    </a:solidFill>
                  </a:rPr>
                  <a:t>
</a:t>
                </a:r>
                <a:r>
                  <a:rPr lang="en-US" cap="none" sz="600" b="0" i="0" u="none" baseline="0">
                    <a:solidFill>
                      <a:srgbClr val="000000"/>
                    </a:solidFill>
                  </a:rPr>
                  <a:t>(Turtles females number and tags)
</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Υπάρχουν  στοιχεία  άπό την αναπαραγ.δραστηριότητα δύο (2)  χελωνών  χωρίς να υπάρχει η βεβαιώτης ότι αφορά τις εικοσιένα ( 21) επισημασμένες χελώνες  συν δύο (2) επιπλέον</a:t>
                </a:r>
                <a:r>
                  <a:rPr lang="en-US" cap="none" sz="600" b="0" i="0" u="none" baseline="0">
                    <a:solidFill>
                      <a:srgbClr val="000000"/>
                    </a:solidFill>
                  </a:rPr>
                  <a:t>
</a:t>
                </a:r>
                <a:r>
                  <a:rPr lang="en-US" cap="none" sz="600" b="0" i="0" u="none" baseline="0">
                    <a:solidFill>
                      <a:srgbClr val="000000"/>
                    </a:solidFill>
                  </a:rPr>
                  <a:t>(*)</a:t>
                </a:r>
                <a:r>
                  <a:rPr lang="en-US" cap="none" sz="600" b="0" i="0" u="none" baseline="0">
                    <a:solidFill>
                      <a:srgbClr val="000000"/>
                    </a:solidFill>
                  </a:rPr>
                  <a:t> </a:t>
                </a:r>
                <a:r>
                  <a:rPr lang="en-US" cap="none" sz="600" b="0" i="0" u="none" baseline="0">
                    <a:solidFill>
                      <a:srgbClr val="000000"/>
                    </a:solidFill>
                  </a:rPr>
                  <a:t>There</a:t>
                </a:r>
              </a:p>
            </c:rich>
          </c:tx>
          <c:layout>
            <c:manualLayout>
              <c:xMode val="factor"/>
              <c:yMode val="factor"/>
              <c:x val="-0.0275"/>
              <c:y val="0.143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600" b="0" i="0" u="none" baseline="0">
                <a:solidFill>
                  <a:srgbClr val="000000"/>
                </a:solidFill>
              </a:defRPr>
            </a:pPr>
          </a:p>
        </c:txPr>
        <c:crossAx val="23784120"/>
        <c:crosses val="autoZero"/>
        <c:auto val="1"/>
        <c:lblOffset val="100"/>
        <c:tickLblSkip val="1"/>
        <c:noMultiLvlLbl val="0"/>
      </c:catAx>
      <c:valAx>
        <c:axId val="23784120"/>
        <c:scaling>
          <c:orientation val="minMax"/>
          <c:max val="3"/>
          <c:min val="0"/>
        </c:scaling>
        <c:axPos val="l"/>
        <c:title>
          <c:tx>
            <c:rich>
              <a:bodyPr vert="horz" rot="-5400000" anchor="ctr"/>
              <a:lstStyle/>
              <a:p>
                <a:pPr algn="ctr">
                  <a:defRPr/>
                </a:pPr>
                <a:r>
                  <a:rPr lang="en-US" cap="none" sz="600" b="1" i="0" u="none" baseline="0">
                    <a:solidFill>
                      <a:srgbClr val="000000"/>
                    </a:solidFill>
                  </a:rPr>
                  <a:t>Αριθ.φωλεών ανά χελώνα
</a:t>
                </a:r>
                <a:r>
                  <a:rPr lang="en-US" cap="none" sz="600" b="0" i="0" u="none" baseline="0">
                    <a:solidFill>
                      <a:srgbClr val="000000"/>
                    </a:solidFill>
                  </a:rPr>
                  <a:t>(Nests number per turtle)</a:t>
                </a:r>
              </a:p>
            </c:rich>
          </c:tx>
          <c:layout>
            <c:manualLayout>
              <c:xMode val="factor"/>
              <c:yMode val="factor"/>
              <c:x val="-0.1335"/>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600" b="0" i="0" u="none" baseline="0">
                <a:solidFill>
                  <a:srgbClr val="000000"/>
                </a:solidFill>
              </a:defRPr>
            </a:pPr>
          </a:p>
        </c:txPr>
        <c:crossAx val="54838463"/>
        <c:crossesAt val="1"/>
        <c:crossBetween val="between"/>
        <c:dispUnits/>
        <c:majorUnit val="1"/>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925"/>
          <c:y val="0.198"/>
          <c:w val="0.85525"/>
          <c:h val="0.77275"/>
        </c:manualLayout>
      </c:layout>
      <c:bar3DChart>
        <c:barDir val="col"/>
        <c:grouping val="clustered"/>
        <c:varyColors val="0"/>
        <c:ser>
          <c:idx val="0"/>
          <c:order val="0"/>
          <c:tx>
            <c:strRef>
              <c:f>'ΚΑΤΑΝΟΜΗ ΦΩΛΙΩΝ- REGIONAL NEST'!$Q$6</c:f>
              <c:strCache>
                <c:ptCount val="1"/>
                <c:pt idx="0">
                  <c:v>Αριθμός φωλιάς (Number of nest)</c:v>
                </c:pt>
              </c:strCache>
            </c:strRef>
          </c:tx>
          <c:spPr>
            <a:solidFill>
              <a:srgbClr val="6161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'ΚΑΤΑΝΟΜΗ ΦΩΛΙΩΝ- REGIONAL NEST'!$P$7:$P$15</c:f>
              <c:strCache/>
            </c:strRef>
          </c:cat>
          <c:val>
            <c:numRef>
              <c:f>'ΚΑΤΑΝΟΜΗ ΦΩΛΙΩΝ- REGIONAL NEST'!$Q$7:$Q$15</c:f>
              <c:numCache/>
            </c:numRef>
          </c:val>
          <c:shape val="cylinder"/>
        </c:ser>
        <c:shape val="cylinder"/>
        <c:axId val="12730489"/>
        <c:axId val="47465538"/>
      </c:bar3DChart>
      <c:catAx>
        <c:axId val="12730489"/>
        <c:scaling>
          <c:orientation val="minMax"/>
        </c:scaling>
        <c:axPos val="b"/>
        <c:title>
          <c:tx>
            <c:rich>
              <a:bodyPr vert="horz" rot="0" anchor="ctr"/>
              <a:lstStyle/>
              <a:p>
                <a:pPr algn="ctr">
                  <a:defRPr/>
                </a:pPr>
                <a:r>
                  <a:rPr lang="en-US" cap="none" sz="600" b="1" i="0" u="none" baseline="0">
                    <a:solidFill>
                      <a:srgbClr val="000000"/>
                    </a:solidFill>
                  </a:rPr>
                  <a:t>Σταθερά σημάδια ακτής
</a:t>
                </a:r>
                <a:r>
                  <a:rPr lang="en-US" cap="none" sz="600" b="1" i="0" u="none" baseline="0">
                    <a:solidFill>
                      <a:srgbClr val="000000"/>
                    </a:solidFill>
                  </a:rPr>
                  <a:t>(</a:t>
                </a:r>
                <a:r>
                  <a:rPr lang="en-US" cap="none" sz="600" b="0" i="0" u="none" baseline="0">
                    <a:solidFill>
                      <a:srgbClr val="000000"/>
                    </a:solidFill>
                  </a:rPr>
                  <a:t>Beach markers</a:t>
                </a:r>
                <a:r>
                  <a:rPr lang="en-US" cap="none" sz="600" b="1" i="0" u="none" baseline="0">
                    <a:solidFill>
                      <a:srgbClr val="000000"/>
                    </a:solidFill>
                  </a:rPr>
                  <a:t>)</a:t>
                </a:r>
              </a:p>
            </c:rich>
          </c:tx>
          <c:layout>
            <c:manualLayout>
              <c:xMode val="factor"/>
              <c:yMode val="factor"/>
              <c:x val="-0.0355"/>
              <c:y val="0.007"/>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600" b="0" i="0" u="none" baseline="0">
                <a:solidFill>
                  <a:srgbClr val="000000"/>
                </a:solidFill>
              </a:defRPr>
            </a:pPr>
          </a:p>
        </c:txPr>
        <c:crossAx val="47465538"/>
        <c:crosses val="autoZero"/>
        <c:auto val="1"/>
        <c:lblOffset val="100"/>
        <c:tickLblSkip val="1"/>
        <c:noMultiLvlLbl val="0"/>
      </c:catAx>
      <c:valAx>
        <c:axId val="47465538"/>
        <c:scaling>
          <c:orientation val="minMax"/>
        </c:scaling>
        <c:axPos val="l"/>
        <c:title>
          <c:tx>
            <c:rich>
              <a:bodyPr vert="horz" rot="-5400000" anchor="ctr"/>
              <a:lstStyle/>
              <a:p>
                <a:pPr algn="ctr">
                  <a:defRPr/>
                </a:pPr>
                <a:r>
                  <a:rPr lang="en-US" cap="none" sz="600" b="0" i="0" u="none" baseline="0">
                    <a:solidFill>
                      <a:srgbClr val="000000"/>
                    </a:solidFill>
                  </a:rPr>
                  <a:t>αριθμός φωλεών</a:t>
                </a:r>
              </a:p>
            </c:rich>
          </c:tx>
          <c:layout>
            <c:manualLayout>
              <c:xMode val="factor"/>
              <c:yMode val="factor"/>
              <c:x val="-0.05325"/>
              <c:y val="-0.026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600" b="0" i="0" u="none" baseline="0">
                <a:solidFill>
                  <a:srgbClr val="000000"/>
                </a:solidFill>
              </a:defRPr>
            </a:pPr>
          </a:p>
        </c:txPr>
        <c:crossAx val="12730489"/>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Σύνολο αριθμού  αυγών επωασθέντων και μη ανά φωλία </a:t>
            </a:r>
            <a:r>
              <a:rPr lang="en-US" cap="none" sz="1200" b="1" i="0" u="none" baseline="0">
                <a:solidFill>
                  <a:srgbClr val="000000"/>
                </a:solidFill>
              </a:rPr>
              <a:t>- </a:t>
            </a:r>
            <a:r>
              <a:rPr lang="en-US" cap="none" sz="1200" b="1" i="0" u="none" baseline="0">
                <a:solidFill>
                  <a:srgbClr val="000000"/>
                </a:solidFill>
              </a:rPr>
              <a:t>ακτή Μούντας 20</a:t>
            </a:r>
            <a:r>
              <a:rPr lang="en-US" cap="none" sz="1200" b="1" i="0" u="none" baseline="0">
                <a:solidFill>
                  <a:srgbClr val="000000"/>
                </a:solidFill>
              </a:rPr>
              <a:t>06</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Eggs total incubated and non number per nest  </a:t>
            </a:r>
            <a:r>
              <a:rPr lang="en-US" cap="none" sz="1200" b="0" i="0" u="none" baseline="0">
                <a:solidFill>
                  <a:srgbClr val="000000"/>
                </a:solidFill>
              </a:rPr>
              <a:t>-</a:t>
            </a:r>
            <a:r>
              <a:rPr lang="en-US" cap="none" sz="1200" b="0" i="0" u="none" baseline="0">
                <a:solidFill>
                  <a:srgbClr val="000000"/>
                </a:solidFill>
              </a:rPr>
              <a:t> Mounda beach 2006)</a:t>
            </a:r>
          </a:p>
        </c:rich>
      </c:tx>
      <c:layout>
        <c:manualLayout>
          <c:xMode val="factor"/>
          <c:yMode val="factor"/>
          <c:x val="-0.00425"/>
          <c:y val="0.01"/>
        </c:manualLayout>
      </c:layout>
      <c:spPr>
        <a:noFill/>
        <a:ln w="3175">
          <a:noFill/>
        </a:ln>
      </c:spPr>
    </c:title>
    <c:plotArea>
      <c:layout>
        <c:manualLayout>
          <c:xMode val="edge"/>
          <c:yMode val="edge"/>
          <c:x val="0.059"/>
          <c:y val="0.186"/>
          <c:w val="0.75675"/>
          <c:h val="0.70975"/>
        </c:manualLayout>
      </c:layout>
      <c:barChart>
        <c:barDir val="col"/>
        <c:grouping val="clustered"/>
        <c:varyColors val="0"/>
        <c:ser>
          <c:idx val="0"/>
          <c:order val="0"/>
          <c:tx>
            <c:strRef>
              <c:f>'ΕΠΩΑΣΘΕΝΤΑ-ΙNCUBATED '!$B$3</c:f>
              <c:strCache>
                <c:ptCount val="1"/>
                <c:pt idx="0">
                  <c:v>Σύνολο  αριθμού επωασθέντων                                                                                                                                                   (Eggs total  incubated number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'ΕΠΩΑΣΘΕΝΤΑ-ΙNCUBATED '!$A$4:$A$37</c:f>
              <c:strCache/>
            </c:strRef>
          </c:cat>
          <c:val>
            <c:numRef>
              <c:f>'ΕΠΩΑΣΘΕΝΤΑ-ΙNCUBATED '!$B$4:$B$37</c:f>
              <c:numCache/>
            </c:numRef>
          </c:val>
        </c:ser>
        <c:ser>
          <c:idx val="1"/>
          <c:order val="1"/>
          <c:tx>
            <c:strRef>
              <c:f>'ΕΠΩΑΣΘΕΝΤΑ-ΙNCUBATED '!$C$3</c:f>
              <c:strCache>
                <c:ptCount val="1"/>
                <c:pt idx="0">
                  <c:v>Σύνολο αριθμού μη επωασθέντων   (Eggs total non incubated number)</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'ΕΠΩΑΣΘΕΝΤΑ-ΙNCUBATED '!$A$4:$A$37</c:f>
              <c:strCache/>
            </c:strRef>
          </c:cat>
          <c:val>
            <c:numRef>
              <c:f>'ΕΠΩΑΣΘΕΝΤΑ-ΙNCUBATED '!$C$4:$C$37</c:f>
              <c:numCache/>
            </c:numRef>
          </c:val>
        </c:ser>
        <c:axId val="24536659"/>
        <c:axId val="19503340"/>
      </c:barChart>
      <c:catAx>
        <c:axId val="24536659"/>
        <c:scaling>
          <c:orientation val="minMax"/>
        </c:scaling>
        <c:axPos val="b"/>
        <c:title>
          <c:tx>
            <c:rich>
              <a:bodyPr vert="horz" rot="0" anchor="ctr"/>
              <a:lstStyle/>
              <a:p>
                <a:pPr algn="ctr">
                  <a:defRPr/>
                </a:pPr>
                <a:r>
                  <a:rPr lang="en-US" cap="none" sz="1000" b="1" i="0" u="none" baseline="0">
                    <a:solidFill>
                      <a:srgbClr val="000000"/>
                    </a:solidFill>
                  </a:rPr>
                  <a:t>Φωλιές</a:t>
                </a:r>
                <a:r>
                  <a:rPr lang="en-US" cap="none" sz="1000" b="1"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Nests</a:t>
                </a:r>
                <a:r>
                  <a:rPr lang="en-US" cap="none" sz="1000" b="0" i="0" u="none" baseline="0">
                    <a:solidFill>
                      <a:srgbClr val="000000"/>
                    </a:solidFill>
                  </a:rPr>
                  <a:t>)</a:t>
                </a:r>
              </a:p>
            </c:rich>
          </c:tx>
          <c:layout>
            <c:manualLayout>
              <c:xMode val="factor"/>
              <c:yMode val="factor"/>
              <c:x val="-0.02625"/>
              <c:y val="0.0002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9503340"/>
        <c:crosses val="autoZero"/>
        <c:auto val="1"/>
        <c:lblOffset val="100"/>
        <c:tickLblSkip val="1"/>
        <c:noMultiLvlLbl val="0"/>
      </c:catAx>
      <c:valAx>
        <c:axId val="19503340"/>
        <c:scaling>
          <c:orientation val="minMax"/>
        </c:scaling>
        <c:axPos val="l"/>
        <c:title>
          <c:tx>
            <c:rich>
              <a:bodyPr vert="horz" rot="-5400000" anchor="ctr"/>
              <a:lstStyle/>
              <a:p>
                <a:pPr algn="ctr">
                  <a:defRPr/>
                </a:pPr>
                <a:r>
                  <a:rPr lang="en-US" cap="none" sz="1000" b="1" i="0" u="none" baseline="0">
                    <a:solidFill>
                      <a:srgbClr val="000000"/>
                    </a:solidFill>
                  </a:rPr>
                  <a:t>Αριθμ. αυγών/Ν</a:t>
                </a:r>
                <a:r>
                  <a:rPr lang="en-US" cap="none" sz="1000" b="0" i="0" u="none" baseline="0">
                    <a:solidFill>
                      <a:srgbClr val="000000"/>
                    </a:solidFill>
                  </a:rPr>
                  <a:t>° of eggs</a:t>
                </a:r>
              </a:p>
            </c:rich>
          </c:tx>
          <c:layout>
            <c:manualLayout>
              <c:xMode val="factor"/>
              <c:yMode val="factor"/>
              <c:x val="-0.0195"/>
              <c:y val="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4536659"/>
        <c:crossesAt val="1"/>
        <c:crossBetween val="between"/>
        <c:dispUnits/>
      </c:valAx>
      <c:spPr>
        <a:solidFill>
          <a:srgbClr val="FFFFFF"/>
        </a:solidFill>
        <a:ln w="3175">
          <a:noFill/>
        </a:ln>
      </c:spPr>
    </c:plotArea>
    <c:legend>
      <c:legendPos val="r"/>
      <c:layout>
        <c:manualLayout>
          <c:xMode val="edge"/>
          <c:yMode val="edge"/>
          <c:x val="0.822"/>
          <c:y val="0.16125"/>
          <c:w val="0.1435"/>
          <c:h val="0.4415"/>
        </c:manualLayout>
      </c:layout>
      <c:overlay val="0"/>
      <c:spPr>
        <a:noFill/>
        <a:ln w="3175">
          <a:noFill/>
        </a:ln>
      </c:spPr>
    </c:legend>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Επιτυχία εκκόλαψης  (%)</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Hatching success</a:t>
            </a:r>
            <a:r>
              <a:rPr lang="en-US" cap="none" sz="1200" b="0" i="0" u="none" baseline="0">
                <a:solidFill>
                  <a:srgbClr val="000000"/>
                </a:solidFill>
              </a:rPr>
              <a:t>)</a:t>
            </a:r>
          </a:p>
        </c:rich>
      </c:tx>
      <c:layout>
        <c:manualLayout>
          <c:xMode val="factor"/>
          <c:yMode val="factor"/>
          <c:x val="-0.0015"/>
          <c:y val="-0.014"/>
        </c:manualLayout>
      </c:layout>
      <c:spPr>
        <a:noFill/>
        <a:ln w="3175">
          <a:noFill/>
        </a:ln>
      </c:spPr>
    </c:title>
    <c:plotArea>
      <c:layout>
        <c:manualLayout>
          <c:xMode val="edge"/>
          <c:yMode val="edge"/>
          <c:x val="0.037"/>
          <c:y val="0.1215"/>
          <c:w val="0.95475"/>
          <c:h val="0.80975"/>
        </c:manualLayout>
      </c:layout>
      <c:barChart>
        <c:barDir val="col"/>
        <c:grouping val="clustered"/>
        <c:varyColors val="0"/>
        <c:ser>
          <c:idx val="0"/>
          <c:order val="0"/>
          <c:tx>
            <c:strRef>
              <c:f>'ΕΚΚΟΛΑΨΗΣ-HATCHING'!$D$3</c:f>
              <c:strCache>
                <c:ptCount val="1"/>
                <c:pt idx="0">
                  <c:v>ΕΠΙ ΤΟΙΣ ΕΚΑΤΟ (%) Hatchling sucess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dLblPos val="outEnd"/>
            <c:showLegendKey val="0"/>
            <c:showVal val="1"/>
            <c:showBubbleSize val="0"/>
            <c:showCatName val="0"/>
            <c:showSerName val="0"/>
            <c:showPercent val="0"/>
          </c:dLbls>
          <c:cat>
            <c:strRef>
              <c:f>'ΕΚΚΟΛΑΨΗΣ-HATCHING'!$A$4:$A$37</c:f>
              <c:strCache/>
            </c:strRef>
          </c:cat>
          <c:val>
            <c:numRef>
              <c:f>'ΕΚΚΟΛΑΨΗΣ-HATCHING'!$D$4:$D$37</c:f>
              <c:numCache/>
            </c:numRef>
          </c:val>
        </c:ser>
        <c:axId val="41312333"/>
        <c:axId val="36266678"/>
      </c:barChart>
      <c:catAx>
        <c:axId val="41312333"/>
        <c:scaling>
          <c:orientation val="minMax"/>
        </c:scaling>
        <c:axPos val="b"/>
        <c:title>
          <c:tx>
            <c:rich>
              <a:bodyPr vert="horz" rot="0" anchor="ctr"/>
              <a:lstStyle/>
              <a:p>
                <a:pPr algn="ctr">
                  <a:defRPr/>
                </a:pPr>
                <a:r>
                  <a:rPr lang="en-US" cap="none" sz="1200" b="1" i="0" u="none" baseline="0">
                    <a:solidFill>
                      <a:srgbClr val="000000"/>
                    </a:solidFill>
                  </a:rPr>
                  <a:t>Nests</a:t>
                </a:r>
              </a:p>
            </c:rich>
          </c:tx>
          <c:layout>
            <c:manualLayout>
              <c:xMode val="factor"/>
              <c:yMode val="factor"/>
              <c:x val="-0.023"/>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36266678"/>
        <c:crosses val="autoZero"/>
        <c:auto val="1"/>
        <c:lblOffset val="100"/>
        <c:tickLblSkip val="1"/>
        <c:noMultiLvlLbl val="0"/>
      </c:catAx>
      <c:valAx>
        <c:axId val="36266678"/>
        <c:scaling>
          <c:orientation val="minMax"/>
        </c:scaling>
        <c:axPos val="l"/>
        <c:title>
          <c:tx>
            <c:rich>
              <a:bodyPr vert="horz" rot="-5400000" anchor="ctr"/>
              <a:lstStyle/>
              <a:p>
                <a:pPr algn="ctr">
                  <a:defRPr/>
                </a:pPr>
                <a:r>
                  <a:rPr lang="en-US" cap="none" sz="1200" b="1" i="0" u="none" baseline="0">
                    <a:solidFill>
                      <a:srgbClr val="000000"/>
                    </a:solidFill>
                  </a:rPr>
                  <a:t>Επιτυχία εκκόλαψης  (%)
</a:t>
                </a:r>
                <a:r>
                  <a:rPr lang="en-US" cap="none" sz="1200" b="0" i="0" u="none" baseline="0">
                    <a:solidFill>
                      <a:srgbClr val="000000"/>
                    </a:solidFill>
                  </a:rPr>
                  <a:t>(</a:t>
                </a:r>
                <a:r>
                  <a:rPr lang="en-US" cap="none" sz="1200" b="0" i="0" u="none" baseline="0">
                    <a:solidFill>
                      <a:srgbClr val="000000"/>
                    </a:solidFill>
                  </a:rPr>
                  <a:t>% Hatching success</a:t>
                </a:r>
                <a:r>
                  <a:rPr lang="en-US" cap="none" sz="1200" b="0" i="0" u="none" baseline="0">
                    <a:solidFill>
                      <a:srgbClr val="000000"/>
                    </a:solidFill>
                  </a:rPr>
                  <a:t>)</a:t>
                </a:r>
              </a:p>
            </c:rich>
          </c:tx>
          <c:layout>
            <c:manualLayout>
              <c:xMode val="factor"/>
              <c:yMode val="factor"/>
              <c:x val="-0.010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1312333"/>
        <c:crossesAt val="1"/>
        <c:crossBetween val="between"/>
        <c:dispUnits/>
      </c:valAx>
      <c:spPr>
        <a:solidFill>
          <a:srgbClr val="FFFFFF"/>
        </a:solidFill>
        <a:ln w="3175">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Νεκρά στην φωλιά</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ακτή Μούντας 20</a:t>
            </a:r>
            <a:r>
              <a:rPr lang="en-US" cap="none" sz="1200" b="1" i="0" u="none" baseline="0">
                <a:solidFill>
                  <a:srgbClr val="000000"/>
                </a:solidFill>
              </a:rPr>
              <a:t>12</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Not emergenced</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per nest - Mounda beach 2012</a:t>
            </a:r>
            <a:r>
              <a:rPr lang="en-US" cap="none" sz="1200" b="0" i="0" u="none" baseline="0">
                <a:solidFill>
                  <a:srgbClr val="000000"/>
                </a:solidFill>
              </a:rPr>
              <a:t>)</a:t>
            </a:r>
          </a:p>
        </c:rich>
      </c:tx>
      <c:layout>
        <c:manualLayout>
          <c:xMode val="factor"/>
          <c:yMode val="factor"/>
          <c:x val="-0.00225"/>
          <c:y val="-0.01325"/>
        </c:manualLayout>
      </c:layout>
      <c:spPr>
        <a:noFill/>
        <a:ln w="3175">
          <a:noFill/>
        </a:ln>
      </c:spPr>
    </c:title>
    <c:plotArea>
      <c:layout>
        <c:manualLayout>
          <c:xMode val="edge"/>
          <c:yMode val="edge"/>
          <c:x val="0.04125"/>
          <c:y val="0.12925"/>
          <c:w val="0.7845"/>
          <c:h val="0.82325"/>
        </c:manualLayout>
      </c:layout>
      <c:barChart>
        <c:barDir val="col"/>
        <c:grouping val="clustered"/>
        <c:varyColors val="0"/>
        <c:ser>
          <c:idx val="0"/>
          <c:order val="0"/>
          <c:tx>
            <c:strRef>
              <c:f>'ΝΕΚΡΆ ΣΤΗΝ ΦΩΛΙΆ-NOT EMERGENCED'!$B$3</c:f>
              <c:strCache>
                <c:ptCount val="1"/>
                <c:pt idx="0">
                  <c:v>Σύνολο  αριθμού  αυγών ανά φωλιά (Eggs total number per nest)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'ΝΕΚΡΆ ΣΤΗΝ ΦΩΛΙΆ-NOT EMERGENCED'!$A$4:$A$37</c:f>
              <c:strCache/>
            </c:strRef>
          </c:cat>
          <c:val>
            <c:numRef>
              <c:f>'ΝΕΚΡΆ ΣΤΗΝ ΦΩΛΙΆ-NOT EMERGENCED'!$B$4:$B$37</c:f>
              <c:numCache/>
            </c:numRef>
          </c:val>
        </c:ser>
        <c:ser>
          <c:idx val="1"/>
          <c:order val="1"/>
          <c:tx>
            <c:strRef>
              <c:f>'ΝΕΚΡΆ ΣΤΗΝ ΦΩΛΙΆ-NOT EMERGENCED'!$C$3</c:f>
              <c:strCache>
                <c:ptCount val="1"/>
                <c:pt idx="0">
                  <c:v> Νεκρά στην φωλιά                         (Not emergenced)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'ΝΕΚΡΆ ΣΤΗΝ ΦΩΛΙΆ-NOT EMERGENCED'!$A$4:$A$37</c:f>
              <c:strCache/>
            </c:strRef>
          </c:cat>
          <c:val>
            <c:numRef>
              <c:f>'ΝΕΚΡΆ ΣΤΗΝ ΦΩΛΙΆ-NOT EMERGENCED'!$C$4:$C$37</c:f>
              <c:numCache/>
            </c:numRef>
          </c:val>
        </c:ser>
        <c:axId val="57964647"/>
        <c:axId val="51919776"/>
      </c:barChart>
      <c:catAx>
        <c:axId val="57964647"/>
        <c:scaling>
          <c:orientation val="minMax"/>
        </c:scaling>
        <c:axPos val="b"/>
        <c:title>
          <c:tx>
            <c:rich>
              <a:bodyPr vert="horz" rot="0" anchor="ctr"/>
              <a:lstStyle/>
              <a:p>
                <a:pPr algn="ctr">
                  <a:defRPr/>
                </a:pPr>
                <a:r>
                  <a:rPr lang="en-US" cap="none" sz="1000" b="1" i="0" u="none" baseline="0">
                    <a:solidFill>
                      <a:srgbClr val="000000"/>
                    </a:solidFill>
                  </a:rPr>
                  <a:t>Φωλιές</a:t>
                </a:r>
                <a:r>
                  <a:rPr lang="en-US" cap="none" sz="1000" b="0" i="0" u="none" baseline="0">
                    <a:solidFill>
                      <a:srgbClr val="000000"/>
                    </a:solidFill>
                  </a:rPr>
                  <a:t>/Ν</a:t>
                </a:r>
                <a:r>
                  <a:rPr lang="en-US" cap="none" sz="1000" b="0" i="0" u="none" baseline="0">
                    <a:solidFill>
                      <a:srgbClr val="000000"/>
                    </a:solidFill>
                  </a:rPr>
                  <a:t>ests</a:t>
                </a:r>
              </a:p>
            </c:rich>
          </c:tx>
          <c:layout>
            <c:manualLayout>
              <c:xMode val="factor"/>
              <c:yMode val="factor"/>
              <c:x val="-0.027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1919776"/>
        <c:crosses val="autoZero"/>
        <c:auto val="1"/>
        <c:lblOffset val="100"/>
        <c:tickLblSkip val="1"/>
        <c:noMultiLvlLbl val="0"/>
      </c:catAx>
      <c:valAx>
        <c:axId val="51919776"/>
        <c:scaling>
          <c:orientation val="minMax"/>
        </c:scaling>
        <c:axPos val="l"/>
        <c:title>
          <c:tx>
            <c:rich>
              <a:bodyPr vert="horz" rot="-5400000" anchor="ctr"/>
              <a:lstStyle/>
              <a:p>
                <a:pPr algn="ctr">
                  <a:defRPr/>
                </a:pPr>
                <a:r>
                  <a:rPr lang="en-US" cap="none" sz="1000" b="1" i="0" u="none" baseline="0">
                    <a:solidFill>
                      <a:srgbClr val="000000"/>
                    </a:solidFill>
                  </a:rPr>
                  <a:t>Αριθ.αυγών/</a:t>
                </a:r>
                <a:r>
                  <a:rPr lang="en-US" cap="none" sz="1000" b="0" i="0" u="none" baseline="0">
                    <a:solidFill>
                      <a:srgbClr val="000000"/>
                    </a:solidFill>
                  </a:rPr>
                  <a:t>Number of eggs</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7964647"/>
        <c:crossesAt val="1"/>
        <c:crossBetween val="between"/>
        <c:dispUnits/>
      </c:valAx>
      <c:spPr>
        <a:solidFill>
          <a:srgbClr val="FFFFFF"/>
        </a:solidFill>
        <a:ln w="3175">
          <a:noFill/>
        </a:ln>
      </c:spPr>
    </c:plotArea>
    <c:legend>
      <c:legendPos val="r"/>
      <c:layout>
        <c:manualLayout>
          <c:xMode val="edge"/>
          <c:yMode val="edge"/>
          <c:x val="0.84325"/>
          <c:y val="0.2815"/>
          <c:w val="0.13625"/>
          <c:h val="0.4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Σύνολο αριθμού αυγών μη εκκολαφθένων</a:t>
            </a:r>
            <a:r>
              <a:rPr lang="en-US" cap="none" sz="1200" b="1" i="0" u="none" baseline="0">
                <a:solidFill>
                  <a:srgbClr val="000000"/>
                </a:solidFill>
              </a:rPr>
              <a:t> </a:t>
            </a:r>
            <a:r>
              <a:rPr lang="en-US" cap="none" sz="1200" b="1" i="0" u="none" baseline="0">
                <a:solidFill>
                  <a:srgbClr val="000000"/>
                </a:solidFill>
              </a:rPr>
              <a:t>ανά φωλιά - ακτή Μούντας 20</a:t>
            </a:r>
            <a:r>
              <a:rPr lang="en-US" cap="none" sz="1200" b="1" i="0" u="none" baseline="0">
                <a:solidFill>
                  <a:srgbClr val="000000"/>
                </a:solidFill>
              </a:rPr>
              <a:t>12</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Eggs unhatched total number per nest</a:t>
            </a:r>
            <a:r>
              <a:rPr lang="en-US" cap="none" sz="1200" b="0" i="0" u="none" baseline="0">
                <a:solidFill>
                  <a:srgbClr val="000000"/>
                </a:solidFill>
              </a:rPr>
              <a:t> - </a:t>
            </a:r>
            <a:r>
              <a:rPr lang="en-US" cap="none" sz="1200" b="0" i="0" u="none" baseline="0">
                <a:solidFill>
                  <a:srgbClr val="000000"/>
                </a:solidFill>
              </a:rPr>
              <a:t>Mounda beach 2012)</a:t>
            </a:r>
          </a:p>
        </c:rich>
      </c:tx>
      <c:layout>
        <c:manualLayout>
          <c:xMode val="factor"/>
          <c:yMode val="factor"/>
          <c:x val="-0.001"/>
          <c:y val="-0.01375"/>
        </c:manualLayout>
      </c:layout>
      <c:spPr>
        <a:noFill/>
        <a:ln w="3175">
          <a:noFill/>
        </a:ln>
      </c:spPr>
    </c:title>
    <c:plotArea>
      <c:layout>
        <c:manualLayout>
          <c:xMode val="edge"/>
          <c:yMode val="edge"/>
          <c:x val="0.05575"/>
          <c:y val="0.1045"/>
          <c:w val="0.7635"/>
          <c:h val="0.83975"/>
        </c:manualLayout>
      </c:layout>
      <c:barChart>
        <c:barDir val="col"/>
        <c:grouping val="clustered"/>
        <c:varyColors val="0"/>
        <c:ser>
          <c:idx val="0"/>
          <c:order val="0"/>
          <c:tx>
            <c:strRef>
              <c:f>'ΜΗ ΕΚΚΟΛΑΦΘΕΝΤΑ-UNHATCHED'!$B$3</c:f>
              <c:strCache>
                <c:ptCount val="1"/>
                <c:pt idx="0">
                  <c:v>Σύνολο  αριθμού  αυγών ανά φωλιά/Nest eggs total number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'ΜΗ ΕΚΚΟΛΑΦΘΕΝΤΑ-UNHATCHED'!$A$4:$A$37</c:f>
              <c:strCache/>
            </c:strRef>
          </c:cat>
          <c:val>
            <c:numRef>
              <c:f>'ΜΗ ΕΚΚΟΛΑΦΘΕΝΤΑ-UNHATCHED'!$B$4:$B$37</c:f>
              <c:numCache/>
            </c:numRef>
          </c:val>
        </c:ser>
        <c:ser>
          <c:idx val="1"/>
          <c:order val="1"/>
          <c:tx>
            <c:strRef>
              <c:f>'ΜΗ ΕΚΚΟΛΑΦΘΕΝΤΑ-UNHATCHED'!$C$3</c:f>
              <c:strCache>
                <c:ptCount val="1"/>
                <c:pt idx="0">
                  <c:v>Σύνολο αριθμού μη εκκολαφθέντων                                     /Unhatched number</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'ΜΗ ΕΚΚΟΛΑΦΘΕΝΤΑ-UNHATCHED'!$A$4:$A$37</c:f>
              <c:strCache/>
            </c:strRef>
          </c:cat>
          <c:val>
            <c:numRef>
              <c:f>'ΜΗ ΕΚΚΟΛΑΦΘΕΝΤΑ-UNHATCHED'!$C$4:$C$37</c:f>
              <c:numCache/>
            </c:numRef>
          </c:val>
        </c:ser>
        <c:axId val="64624801"/>
        <c:axId val="44752298"/>
      </c:barChart>
      <c:catAx>
        <c:axId val="64624801"/>
        <c:scaling>
          <c:orientation val="minMax"/>
        </c:scaling>
        <c:axPos val="b"/>
        <c:title>
          <c:tx>
            <c:rich>
              <a:bodyPr vert="horz" rot="0" anchor="ctr"/>
              <a:lstStyle/>
              <a:p>
                <a:pPr algn="ctr">
                  <a:defRPr/>
                </a:pPr>
                <a:r>
                  <a:rPr lang="en-US" cap="none" sz="1000" b="1" i="0" u="none" baseline="0">
                    <a:solidFill>
                      <a:srgbClr val="000000"/>
                    </a:solidFill>
                  </a:rPr>
                  <a:t>Φωλιές</a:t>
                </a:r>
                <a:r>
                  <a:rPr lang="en-US" cap="none" sz="1000" b="1" i="0" u="none" baseline="0">
                    <a:solidFill>
                      <a:srgbClr val="000000"/>
                    </a:solidFill>
                  </a:rPr>
                  <a:t>
</a:t>
                </a:r>
                <a:r>
                  <a:rPr lang="en-US" cap="none" sz="1000" b="1" i="0" u="none" baseline="0">
                    <a:solidFill>
                      <a:srgbClr val="000000"/>
                    </a:solidFill>
                  </a:rPr>
                  <a:t>(</a:t>
                </a:r>
                <a:r>
                  <a:rPr lang="en-US" cap="none" sz="1000" b="0" i="0" u="none" baseline="0">
                    <a:solidFill>
                      <a:srgbClr val="000000"/>
                    </a:solidFill>
                  </a:rPr>
                  <a:t>Nests)</a:t>
                </a:r>
              </a:p>
            </c:rich>
          </c:tx>
          <c:layout>
            <c:manualLayout>
              <c:xMode val="factor"/>
              <c:yMode val="factor"/>
              <c:x val="-0.0225"/>
              <c:y val="0.0002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4752298"/>
        <c:crosses val="autoZero"/>
        <c:auto val="1"/>
        <c:lblOffset val="100"/>
        <c:tickLblSkip val="1"/>
        <c:noMultiLvlLbl val="0"/>
      </c:catAx>
      <c:valAx>
        <c:axId val="44752298"/>
        <c:scaling>
          <c:orientation val="minMax"/>
        </c:scaling>
        <c:axPos val="l"/>
        <c:title>
          <c:tx>
            <c:rich>
              <a:bodyPr vert="horz" rot="-5400000" anchor="ctr"/>
              <a:lstStyle/>
              <a:p>
                <a:pPr algn="ctr">
                  <a:defRPr/>
                </a:pPr>
                <a:r>
                  <a:rPr lang="en-US" cap="none" sz="1000" b="1" i="0" u="none" baseline="0">
                    <a:solidFill>
                      <a:srgbClr val="000000"/>
                    </a:solidFill>
                  </a:rPr>
                  <a:t>Αριθμ. αυγών/</a:t>
                </a:r>
                <a:r>
                  <a:rPr lang="en-US" cap="none" sz="1000" b="0" i="0" u="none" baseline="0">
                    <a:solidFill>
                      <a:srgbClr val="000000"/>
                    </a:solidFill>
                  </a:rPr>
                  <a:t>Ν</a:t>
                </a:r>
                <a:r>
                  <a:rPr lang="en-US" cap="none" sz="1000" b="0" i="0" u="none" baseline="0">
                    <a:solidFill>
                      <a:srgbClr val="000000"/>
                    </a:solidFill>
                  </a:rPr>
                  <a:t>° of eggs</a:t>
                </a:r>
              </a:p>
            </c:rich>
          </c:tx>
          <c:layout>
            <c:manualLayout>
              <c:xMode val="factor"/>
              <c:yMode val="factor"/>
              <c:x val="-0.024"/>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4624801"/>
        <c:crossesAt val="1"/>
        <c:crossBetween val="between"/>
        <c:dispUnits/>
      </c:valAx>
      <c:spPr>
        <a:solidFill>
          <a:srgbClr val="FFFFFF"/>
        </a:solidFill>
        <a:ln w="3175">
          <a:noFill/>
        </a:ln>
      </c:spPr>
    </c:plotArea>
    <c:legend>
      <c:legendPos val="r"/>
      <c:layout>
        <c:manualLayout>
          <c:xMode val="edge"/>
          <c:yMode val="edge"/>
          <c:x val="0.8285"/>
          <c:y val="0.2505"/>
          <c:w val="0.165"/>
          <c:h val="0.42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Αριθμός αυγών ανά φωλιά - ακτή Μούντας 2012
</a:t>
            </a:r>
            <a:r>
              <a:rPr lang="en-US" cap="none" sz="1440" b="0" i="0" u="none" baseline="0">
                <a:solidFill>
                  <a:srgbClr val="000000"/>
                </a:solidFill>
              </a:rPr>
              <a:t>(</a:t>
            </a:r>
            <a:r>
              <a:rPr lang="en-US" cap="none" sz="1440" b="0" i="0" u="none" baseline="0">
                <a:solidFill>
                  <a:srgbClr val="000000"/>
                </a:solidFill>
              </a:rPr>
              <a:t>Ε</a:t>
            </a:r>
            <a:r>
              <a:rPr lang="en-US" cap="none" sz="1440" b="0" i="0" u="none" baseline="0">
                <a:solidFill>
                  <a:srgbClr val="000000"/>
                </a:solidFill>
              </a:rPr>
              <a:t>ggs number per each nests </a:t>
            </a:r>
            <a:r>
              <a:rPr lang="en-US" cap="none" sz="1440" b="0" i="0" u="none" baseline="0">
                <a:solidFill>
                  <a:srgbClr val="000000"/>
                </a:solidFill>
              </a:rPr>
              <a:t>-</a:t>
            </a:r>
            <a:r>
              <a:rPr lang="en-US" cap="none" sz="1440" b="0" i="0" u="none" baseline="0">
                <a:solidFill>
                  <a:srgbClr val="000000"/>
                </a:solidFill>
              </a:rPr>
              <a:t> Mounda beach 2012)</a:t>
            </a:r>
          </a:p>
        </c:rich>
      </c:tx>
      <c:layout>
        <c:manualLayout>
          <c:xMode val="factor"/>
          <c:yMode val="factor"/>
          <c:x val="-0.00225"/>
          <c:y val="-0.014"/>
        </c:manualLayout>
      </c:layout>
      <c:spPr>
        <a:noFill/>
        <a:ln w="3175">
          <a:noFill/>
        </a:ln>
      </c:spPr>
    </c:title>
    <c:plotArea>
      <c:layout>
        <c:manualLayout>
          <c:xMode val="edge"/>
          <c:yMode val="edge"/>
          <c:x val="0.03625"/>
          <c:y val="0.13575"/>
          <c:w val="0.95175"/>
          <c:h val="0.796"/>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6"/>
              <c:delete val="1"/>
            </c:dLbl>
            <c:dLbl>
              <c:idx val="28"/>
              <c:delete val="1"/>
            </c:dLbl>
            <c:numFmt formatCode="General" sourceLinked="1"/>
            <c:spPr>
              <a:noFill/>
              <a:ln w="3175">
                <a:noFill/>
              </a:ln>
            </c:spPr>
            <c:dLblPos val="outEnd"/>
            <c:showLegendKey val="0"/>
            <c:showVal val="1"/>
            <c:showBubbleSize val="0"/>
            <c:showCatName val="0"/>
            <c:showSerName val="0"/>
            <c:showPercent val="0"/>
          </c:dLbls>
          <c:cat>
            <c:strRef>
              <c:f>DATA!$A$7:$A$40</c:f>
              <c:strCache>
                <c:ptCount val="34"/>
                <c:pt idx="0">
                  <c:v>1P</c:v>
                </c:pt>
                <c:pt idx="1">
                  <c:v>2P</c:v>
                </c:pt>
                <c:pt idx="2">
                  <c:v>3K</c:v>
                </c:pt>
                <c:pt idx="3">
                  <c:v>4P</c:v>
                </c:pt>
                <c:pt idx="4">
                  <c:v>5K</c:v>
                </c:pt>
                <c:pt idx="5">
                  <c:v>6K</c:v>
                </c:pt>
                <c:pt idx="6">
                  <c:v>7K</c:v>
                </c:pt>
                <c:pt idx="7">
                  <c:v>8P</c:v>
                </c:pt>
                <c:pt idx="8">
                  <c:v>9K</c:v>
                </c:pt>
                <c:pt idx="9">
                  <c:v>10P</c:v>
                </c:pt>
                <c:pt idx="10">
                  <c:v>11P</c:v>
                </c:pt>
                <c:pt idx="11">
                  <c:v>12P</c:v>
                </c:pt>
                <c:pt idx="12">
                  <c:v>13P</c:v>
                </c:pt>
                <c:pt idx="13">
                  <c:v>14K</c:v>
                </c:pt>
                <c:pt idx="14">
                  <c:v>15K</c:v>
                </c:pt>
                <c:pt idx="15">
                  <c:v>16K</c:v>
                </c:pt>
                <c:pt idx="16">
                  <c:v>17P</c:v>
                </c:pt>
                <c:pt idx="17">
                  <c:v>18K</c:v>
                </c:pt>
                <c:pt idx="18">
                  <c:v>19P</c:v>
                </c:pt>
                <c:pt idx="19">
                  <c:v>20K</c:v>
                </c:pt>
                <c:pt idx="20">
                  <c:v>21P</c:v>
                </c:pt>
                <c:pt idx="21">
                  <c:v>22K</c:v>
                </c:pt>
                <c:pt idx="22">
                  <c:v>23K</c:v>
                </c:pt>
                <c:pt idx="23">
                  <c:v>24K</c:v>
                </c:pt>
                <c:pt idx="24">
                  <c:v>25K</c:v>
                </c:pt>
                <c:pt idx="25">
                  <c:v>26K</c:v>
                </c:pt>
                <c:pt idx="26">
                  <c:v>27P</c:v>
                </c:pt>
                <c:pt idx="27">
                  <c:v>28P</c:v>
                </c:pt>
                <c:pt idx="28">
                  <c:v>29K</c:v>
                </c:pt>
                <c:pt idx="29">
                  <c:v>30K</c:v>
                </c:pt>
                <c:pt idx="30">
                  <c:v>31P</c:v>
                </c:pt>
                <c:pt idx="31">
                  <c:v>32P</c:v>
                </c:pt>
                <c:pt idx="32">
                  <c:v>33K</c:v>
                </c:pt>
                <c:pt idx="33">
                  <c:v>34P</c:v>
                </c:pt>
              </c:strCache>
            </c:strRef>
          </c:cat>
          <c:val>
            <c:numRef>
              <c:f>DATA!$S$7:$S$40</c:f>
              <c:numCache>
                <c:ptCount val="34"/>
                <c:pt idx="0">
                  <c:v>119</c:v>
                </c:pt>
                <c:pt idx="1">
                  <c:v>53</c:v>
                </c:pt>
                <c:pt idx="2">
                  <c:v>125</c:v>
                </c:pt>
                <c:pt idx="3">
                  <c:v>108</c:v>
                </c:pt>
                <c:pt idx="4">
                  <c:v>113</c:v>
                </c:pt>
                <c:pt idx="5">
                  <c:v>110</c:v>
                </c:pt>
                <c:pt idx="6">
                  <c:v>132</c:v>
                </c:pt>
                <c:pt idx="8">
                  <c:v>111</c:v>
                </c:pt>
                <c:pt idx="9">
                  <c:v>121</c:v>
                </c:pt>
                <c:pt idx="10">
                  <c:v>94</c:v>
                </c:pt>
                <c:pt idx="11">
                  <c:v>116</c:v>
                </c:pt>
                <c:pt idx="12">
                  <c:v>84</c:v>
                </c:pt>
                <c:pt idx="13">
                  <c:v>122</c:v>
                </c:pt>
                <c:pt idx="14">
                  <c:v>108</c:v>
                </c:pt>
                <c:pt idx="15">
                  <c:v>83</c:v>
                </c:pt>
                <c:pt idx="16">
                  <c:v>86</c:v>
                </c:pt>
                <c:pt idx="17">
                  <c:v>108</c:v>
                </c:pt>
                <c:pt idx="18">
                  <c:v>139</c:v>
                </c:pt>
                <c:pt idx="19">
                  <c:v>84</c:v>
                </c:pt>
                <c:pt idx="20">
                  <c:v>114</c:v>
                </c:pt>
                <c:pt idx="21">
                  <c:v>106</c:v>
                </c:pt>
                <c:pt idx="22">
                  <c:v>66</c:v>
                </c:pt>
                <c:pt idx="23">
                  <c:v>79</c:v>
                </c:pt>
                <c:pt idx="24">
                  <c:v>141</c:v>
                </c:pt>
                <c:pt idx="25">
                  <c:v>76</c:v>
                </c:pt>
                <c:pt idx="26">
                  <c:v>0</c:v>
                </c:pt>
                <c:pt idx="27">
                  <c:v>79</c:v>
                </c:pt>
                <c:pt idx="28">
                  <c:v>0</c:v>
                </c:pt>
                <c:pt idx="29">
                  <c:v>77</c:v>
                </c:pt>
                <c:pt idx="30">
                  <c:v>96</c:v>
                </c:pt>
                <c:pt idx="31">
                  <c:v>98</c:v>
                </c:pt>
                <c:pt idx="32">
                  <c:v>72</c:v>
                </c:pt>
                <c:pt idx="33">
                  <c:v>80</c:v>
                </c:pt>
              </c:numCache>
            </c:numRef>
          </c:val>
        </c:ser>
        <c:axId val="117499"/>
        <c:axId val="1057492"/>
      </c:barChart>
      <c:catAx>
        <c:axId val="117499"/>
        <c:scaling>
          <c:orientation val="minMax"/>
        </c:scaling>
        <c:axPos val="b"/>
        <c:title>
          <c:tx>
            <c:rich>
              <a:bodyPr vert="horz" rot="0" anchor="ctr"/>
              <a:lstStyle/>
              <a:p>
                <a:pPr algn="ctr">
                  <a:defRPr/>
                </a:pPr>
                <a:r>
                  <a:rPr lang="en-US" cap="none" sz="1200" b="1" i="0" u="none" baseline="0">
                    <a:solidFill>
                      <a:srgbClr val="000000"/>
                    </a:solidFill>
                  </a:rPr>
                  <a:t>Φωλιές / </a:t>
                </a:r>
                <a:r>
                  <a:rPr lang="en-US" cap="none" sz="1200" b="1" i="0" u="none" baseline="0">
                    <a:solidFill>
                      <a:srgbClr val="000000"/>
                    </a:solidFill>
                  </a:rPr>
                  <a:t>Nest</a:t>
                </a:r>
              </a:p>
            </c:rich>
          </c:tx>
          <c:layout>
            <c:manualLayout>
              <c:xMode val="factor"/>
              <c:yMode val="factor"/>
              <c:x val="-0.029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200" b="0" i="0" u="none" baseline="0">
                <a:solidFill>
                  <a:srgbClr val="000000"/>
                </a:solidFill>
              </a:defRPr>
            </a:pPr>
          </a:p>
        </c:txPr>
        <c:crossAx val="1057492"/>
        <c:crosses val="autoZero"/>
        <c:auto val="1"/>
        <c:lblOffset val="100"/>
        <c:tickLblSkip val="1"/>
        <c:noMultiLvlLbl val="0"/>
      </c:catAx>
      <c:valAx>
        <c:axId val="1057492"/>
        <c:scaling>
          <c:orientation val="minMax"/>
        </c:scaling>
        <c:axPos val="l"/>
        <c:title>
          <c:tx>
            <c:rich>
              <a:bodyPr vert="horz" rot="-5400000" anchor="ctr"/>
              <a:lstStyle/>
              <a:p>
                <a:pPr algn="ctr">
                  <a:defRPr/>
                </a:pPr>
                <a:r>
                  <a:rPr lang="en-US" cap="none" sz="1200" b="1" i="0" u="none" baseline="0">
                    <a:solidFill>
                      <a:srgbClr val="000000"/>
                    </a:solidFill>
                  </a:rPr>
                  <a:t>Αριθμός  αυγών</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Eggs number</a:t>
                </a:r>
              </a:p>
            </c:rich>
          </c:tx>
          <c:layout>
            <c:manualLayout>
              <c:xMode val="factor"/>
              <c:yMode val="factor"/>
              <c:x val="-0.014"/>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7499"/>
        <c:crossesAt val="1"/>
        <c:crossBetween val="between"/>
        <c:dispUnits/>
      </c:valAx>
      <c:spPr>
        <a:solidFill>
          <a:srgbClr val="FFFFFF"/>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Αναδυθέντες νεοσσοί ανά φωλία - ακτή Μούντας 20</a:t>
            </a:r>
            <a:r>
              <a:rPr lang="en-US" cap="none" sz="1200" b="1" i="0" u="none" baseline="0">
                <a:solidFill>
                  <a:srgbClr val="000000"/>
                </a:solidFill>
              </a:rPr>
              <a:t>12</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Ε</a:t>
            </a:r>
            <a:r>
              <a:rPr lang="en-US" cap="none" sz="1200" b="0" i="0" u="none" baseline="0">
                <a:solidFill>
                  <a:srgbClr val="000000"/>
                </a:solidFill>
              </a:rPr>
              <a:t>mergenced</a:t>
            </a:r>
            <a:r>
              <a:rPr lang="en-US" cap="none" sz="1200" b="0" i="0" u="none" baseline="0">
                <a:solidFill>
                  <a:srgbClr val="000000"/>
                </a:solidFill>
              </a:rPr>
              <a:t> </a:t>
            </a:r>
            <a:r>
              <a:rPr lang="en-US" cap="none" sz="1200" b="0" i="0" u="none" baseline="0">
                <a:solidFill>
                  <a:srgbClr val="000000"/>
                </a:solidFill>
              </a:rPr>
              <a:t> per nest </a:t>
            </a:r>
            <a:r>
              <a:rPr lang="en-US" cap="none" sz="1200" b="0" i="0" u="none" baseline="0">
                <a:solidFill>
                  <a:srgbClr val="000000"/>
                </a:solidFill>
              </a:rPr>
              <a:t>-Mounda beach 2012)</a:t>
            </a:r>
          </a:p>
        </c:rich>
      </c:tx>
      <c:layout>
        <c:manualLayout>
          <c:xMode val="factor"/>
          <c:yMode val="factor"/>
          <c:x val="-0.00075"/>
          <c:y val="-0.01275"/>
        </c:manualLayout>
      </c:layout>
      <c:spPr>
        <a:noFill/>
        <a:ln w="3175">
          <a:noFill/>
        </a:ln>
      </c:spPr>
    </c:title>
    <c:plotArea>
      <c:layout>
        <c:manualLayout>
          <c:xMode val="edge"/>
          <c:yMode val="edge"/>
          <c:x val="0.037"/>
          <c:y val="0.08125"/>
          <c:w val="0.88575"/>
          <c:h val="0.876"/>
        </c:manualLayout>
      </c:layout>
      <c:barChart>
        <c:barDir val="col"/>
        <c:grouping val="clustered"/>
        <c:varyColors val="0"/>
        <c:ser>
          <c:idx val="0"/>
          <c:order val="0"/>
          <c:tx>
            <c:strRef>
              <c:f>'ΑΝΑΔΥΘΕΝΤΑ-EMERGENCED'!$B$3</c:f>
              <c:strCache>
                <c:ptCount val="1"/>
                <c:pt idx="0">
                  <c:v>Σύνολο  αριθμού  αυγών ανά φωλιά/Nest eggs total number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'ΑΝΑΔΥΘΕΝΤΑ-EMERGENCED'!$A$4:$A$37</c:f>
              <c:strCache/>
            </c:strRef>
          </c:cat>
          <c:val>
            <c:numRef>
              <c:f>'ΑΝΑΔΥΘΕΝΤΑ-EMERGENCED'!$B$4:$B$37</c:f>
              <c:numCache/>
            </c:numRef>
          </c:val>
        </c:ser>
        <c:ser>
          <c:idx val="1"/>
          <c:order val="1"/>
          <c:tx>
            <c:strRef>
              <c:f>'ΑΝΑΔΥΘΕΝΤΑ-EMERGENCED'!$C$3</c:f>
              <c:strCache>
                <c:ptCount val="1"/>
                <c:pt idx="0">
                  <c:v>Εκκολαφθέντα (έφτασαν στην θάλασσα) /Emergenced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'ΑΝΑΔΥΘΕΝΤΑ-EMERGENCED'!$A$4:$A$37</c:f>
              <c:strCache/>
            </c:strRef>
          </c:cat>
          <c:val>
            <c:numRef>
              <c:f>'ΑΝΑΔΥΘΕΝΤΑ-EMERGENCED'!$C$4:$C$37</c:f>
              <c:numCache/>
            </c:numRef>
          </c:val>
        </c:ser>
        <c:axId val="9517429"/>
        <c:axId val="18547998"/>
      </c:barChart>
      <c:catAx>
        <c:axId val="9517429"/>
        <c:scaling>
          <c:orientation val="minMax"/>
        </c:scaling>
        <c:axPos val="b"/>
        <c:title>
          <c:tx>
            <c:rich>
              <a:bodyPr vert="horz" rot="0" anchor="ctr"/>
              <a:lstStyle/>
              <a:p>
                <a:pPr algn="ctr">
                  <a:defRPr/>
                </a:pPr>
                <a:r>
                  <a:rPr lang="en-US" cap="none" sz="1000" b="1" i="0" u="none" baseline="0">
                    <a:solidFill>
                      <a:srgbClr val="000000"/>
                    </a:solidFill>
                  </a:rPr>
                  <a:t>Φωλιές</a:t>
                </a:r>
                <a:r>
                  <a:rPr lang="en-US" cap="none" sz="1000" b="1" i="0" u="none" baseline="0">
                    <a:solidFill>
                      <a:srgbClr val="000000"/>
                    </a:solidFill>
                  </a:rPr>
                  <a:t>
</a:t>
                </a:r>
                <a:r>
                  <a:rPr lang="en-US" cap="none" sz="1000" b="1" i="0" u="none" baseline="0">
                    <a:solidFill>
                      <a:srgbClr val="000000"/>
                    </a:solidFill>
                  </a:rPr>
                  <a:t>(</a:t>
                </a:r>
                <a:r>
                  <a:rPr lang="en-US" cap="none" sz="1000" b="0" i="0" u="none" baseline="0">
                    <a:solidFill>
                      <a:srgbClr val="000000"/>
                    </a:solidFill>
                  </a:rPr>
                  <a:t>Nests)</a:t>
                </a:r>
              </a:p>
            </c:rich>
          </c:tx>
          <c:layout>
            <c:manualLayout>
              <c:xMode val="factor"/>
              <c:yMode val="factor"/>
              <c:x val="-0.015"/>
              <c:y val="0.0002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8547998"/>
        <c:crosses val="autoZero"/>
        <c:auto val="1"/>
        <c:lblOffset val="100"/>
        <c:tickLblSkip val="1"/>
        <c:noMultiLvlLbl val="0"/>
      </c:catAx>
      <c:valAx>
        <c:axId val="18547998"/>
        <c:scaling>
          <c:orientation val="minMax"/>
        </c:scaling>
        <c:axPos val="l"/>
        <c:title>
          <c:tx>
            <c:rich>
              <a:bodyPr vert="horz" rot="-5400000" anchor="ctr"/>
              <a:lstStyle/>
              <a:p>
                <a:pPr algn="ctr">
                  <a:defRPr/>
                </a:pPr>
                <a:r>
                  <a:rPr lang="en-US" cap="none" sz="1000" b="1" i="0" u="none" baseline="0">
                    <a:solidFill>
                      <a:srgbClr val="000000"/>
                    </a:solidFill>
                  </a:rPr>
                  <a:t>Αριθμός αυγών</a:t>
                </a:r>
                <a:r>
                  <a:rPr lang="en-US" cap="none" sz="1000" b="1" i="0" u="none" baseline="0">
                    <a:solidFill>
                      <a:srgbClr val="000000"/>
                    </a:solidFill>
                  </a:rPr>
                  <a:t>
</a:t>
                </a:r>
                <a:r>
                  <a:rPr lang="en-US" cap="none" sz="1000" b="0" i="0" u="none" baseline="0">
                    <a:solidFill>
                      <a:srgbClr val="000000"/>
                    </a:solidFill>
                  </a:rPr>
                  <a:t>(Number of eggs)</a:t>
                </a:r>
              </a:p>
            </c:rich>
          </c:tx>
          <c:layout>
            <c:manualLayout>
              <c:xMode val="factor"/>
              <c:yMode val="factor"/>
              <c:x val="-0.00875"/>
              <c:y val="-0.000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9517429"/>
        <c:crossesAt val="1"/>
        <c:crossBetween val="between"/>
        <c:dispUnits/>
      </c:valAx>
      <c:spPr>
        <a:solidFill>
          <a:srgbClr val="FFFFFF"/>
        </a:solidFill>
        <a:ln w="3175">
          <a:noFill/>
        </a:ln>
      </c:spPr>
    </c:plotArea>
    <c:legend>
      <c:legendPos val="r"/>
      <c:layout>
        <c:manualLayout>
          <c:xMode val="edge"/>
          <c:yMode val="edge"/>
          <c:x val="0.92425"/>
          <c:y val="0.06975"/>
          <c:w val="0.07575"/>
          <c:h val="0.78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171450</xdr:colOff>
      <xdr:row>0</xdr:row>
      <xdr:rowOff>0</xdr:rowOff>
    </xdr:from>
    <xdr:to>
      <xdr:col>40</xdr:col>
      <xdr:colOff>1171575</xdr:colOff>
      <xdr:row>1</xdr:row>
      <xdr:rowOff>161925</xdr:rowOff>
    </xdr:to>
    <xdr:pic>
      <xdr:nvPicPr>
        <xdr:cNvPr id="1" name="Picture 1" descr="C:\Τα έγγραφά μου\Images\Untitled-1.jpg"/>
        <xdr:cNvPicPr preferRelativeResize="1">
          <a:picLocks noChangeAspect="1"/>
        </xdr:cNvPicPr>
      </xdr:nvPicPr>
      <xdr:blipFill>
        <a:blip r:embed="rId1"/>
        <a:stretch>
          <a:fillRect/>
        </a:stretch>
      </xdr:blipFill>
      <xdr:spPr>
        <a:xfrm>
          <a:off x="45348525" y="0"/>
          <a:ext cx="990600"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2</xdr:row>
      <xdr:rowOff>47625</xdr:rowOff>
    </xdr:from>
    <xdr:to>
      <xdr:col>18</xdr:col>
      <xdr:colOff>552450</xdr:colOff>
      <xdr:row>22</xdr:row>
      <xdr:rowOff>152400</xdr:rowOff>
    </xdr:to>
    <xdr:graphicFrame>
      <xdr:nvGraphicFramePr>
        <xdr:cNvPr id="1" name="7 Gráfico"/>
        <xdr:cNvGraphicFramePr/>
      </xdr:nvGraphicFramePr>
      <xdr:xfrm>
        <a:off x="3000375" y="371475"/>
        <a:ext cx="10067925" cy="43815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xdr:row>
      <xdr:rowOff>9525</xdr:rowOff>
    </xdr:from>
    <xdr:to>
      <xdr:col>18</xdr:col>
      <xdr:colOff>533400</xdr:colOff>
      <xdr:row>21</xdr:row>
      <xdr:rowOff>19050</xdr:rowOff>
    </xdr:to>
    <xdr:graphicFrame>
      <xdr:nvGraphicFramePr>
        <xdr:cNvPr id="1" name="2 Gráfico"/>
        <xdr:cNvGraphicFramePr/>
      </xdr:nvGraphicFramePr>
      <xdr:xfrm>
        <a:off x="2619375" y="333375"/>
        <a:ext cx="10429875" cy="4229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0.9505</cdr:y>
    </cdr:from>
    <cdr:to>
      <cdr:x>0.2235</cdr:x>
      <cdr:y>1</cdr:y>
    </cdr:to>
    <cdr:sp>
      <cdr:nvSpPr>
        <cdr:cNvPr id="1" name="CasellaDiTesto 1"/>
        <cdr:cNvSpPr txBox="1">
          <a:spLocks noChangeArrowheads="1"/>
        </cdr:cNvSpPr>
      </cdr:nvSpPr>
      <cdr:spPr>
        <a:xfrm>
          <a:off x="104775" y="4638675"/>
          <a:ext cx="2133600" cy="276225"/>
        </a:xfrm>
        <a:prstGeom prst="rect">
          <a:avLst/>
        </a:prstGeom>
        <a:noFill/>
        <a:ln w="9525" cmpd="sng">
          <a:noFill/>
        </a:ln>
      </cdr:spPr>
      <cdr:txBody>
        <a:bodyPr vertOverflow="clip" wrap="square" lIns="91440" tIns="45720" rIns="91440" bIns="45720"/>
        <a:p>
          <a:pPr algn="l">
            <a:defRPr/>
          </a:pPr>
          <a:r>
            <a:rPr lang="en-US" cap="none" sz="600" b="1" i="0" u="none" baseline="0">
              <a:solidFill>
                <a:srgbClr val="000000"/>
              </a:solidFill>
              <a:latin typeface="Verdana"/>
              <a:ea typeface="Verdana"/>
              <a:cs typeface="Verdana"/>
            </a:rPr>
            <a:t>27P,</a:t>
          </a:r>
          <a:r>
            <a:rPr lang="en-US" cap="none" sz="600" b="1" i="0" u="none" baseline="0">
              <a:solidFill>
                <a:srgbClr val="000000"/>
              </a:solidFill>
              <a:latin typeface="Verdana"/>
              <a:ea typeface="Verdana"/>
              <a:cs typeface="Verdana"/>
            </a:rPr>
            <a:t> </a:t>
          </a:r>
          <a:r>
            <a:rPr lang="en-US" cap="none" sz="600" b="1" i="0" u="none" baseline="0">
              <a:solidFill>
                <a:srgbClr val="000000"/>
              </a:solidFill>
              <a:latin typeface="Verdana"/>
              <a:ea typeface="Verdana"/>
              <a:cs typeface="Verdana"/>
            </a:rPr>
            <a:t>29K</a:t>
          </a:r>
          <a:r>
            <a:rPr lang="en-US" cap="none" sz="600" b="1" i="0" u="none" baseline="0">
              <a:solidFill>
                <a:srgbClr val="000000"/>
              </a:solidFill>
              <a:latin typeface="Verdana"/>
              <a:ea typeface="Verdana"/>
              <a:cs typeface="Verdana"/>
            </a:rPr>
            <a:t> </a:t>
          </a:r>
          <a:r>
            <a:rPr lang="en-US" cap="none" sz="600" b="0" i="0" u="none" baseline="0">
              <a:solidFill>
                <a:srgbClr val="000000"/>
              </a:solidFill>
              <a:latin typeface="Verdana"/>
              <a:ea typeface="Verdana"/>
              <a:cs typeface="Verdana"/>
            </a:rPr>
            <a:t>:</a:t>
          </a:r>
          <a:r>
            <a:rPr lang="en-US" cap="none" sz="600" b="0" i="0" u="none" baseline="0">
              <a:solidFill>
                <a:srgbClr val="000000"/>
              </a:solidFill>
              <a:latin typeface="Verdana"/>
              <a:ea typeface="Verdana"/>
              <a:cs typeface="Verdana"/>
            </a:rPr>
            <a:t> </a:t>
          </a:r>
          <a:r>
            <a:rPr lang="en-US" cap="none" sz="600" b="1" i="0" u="none" baseline="0">
              <a:solidFill>
                <a:srgbClr val="000000"/>
              </a:solidFill>
              <a:latin typeface="Verdana"/>
              <a:ea typeface="Verdana"/>
              <a:cs typeface="Verdana"/>
            </a:rPr>
            <a:t>Μη δυνατή ενέργεια εκκσκαφής
</a:t>
          </a:r>
          <a:r>
            <a:rPr lang="en-US" cap="none" sz="600" b="0" i="0" u="none" baseline="0">
              <a:solidFill>
                <a:srgbClr val="000000"/>
              </a:solidFill>
              <a:latin typeface="Verdana"/>
              <a:ea typeface="Verdana"/>
              <a:cs typeface="Verdana"/>
            </a:rPr>
            <a:t>                Ι</a:t>
          </a:r>
          <a:r>
            <a:rPr lang="en-US" cap="none" sz="600" b="0" i="0" u="none" baseline="0">
              <a:solidFill>
                <a:srgbClr val="000000"/>
              </a:solidFill>
              <a:latin typeface="Verdana"/>
              <a:ea typeface="Verdana"/>
              <a:cs typeface="Verdana"/>
            </a:rPr>
            <a:t>mpossible to excavate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0</xdr:row>
      <xdr:rowOff>95250</xdr:rowOff>
    </xdr:from>
    <xdr:to>
      <xdr:col>16</xdr:col>
      <xdr:colOff>133350</xdr:colOff>
      <xdr:row>30</xdr:row>
      <xdr:rowOff>123825</xdr:rowOff>
    </xdr:to>
    <xdr:graphicFrame>
      <xdr:nvGraphicFramePr>
        <xdr:cNvPr id="1" name="Grafico 1"/>
        <xdr:cNvGraphicFramePr/>
      </xdr:nvGraphicFramePr>
      <xdr:xfrm>
        <a:off x="1228725" y="95250"/>
        <a:ext cx="10029825" cy="48863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2</xdr:row>
      <xdr:rowOff>19050</xdr:rowOff>
    </xdr:from>
    <xdr:to>
      <xdr:col>23</xdr:col>
      <xdr:colOff>647700</xdr:colOff>
      <xdr:row>19</xdr:row>
      <xdr:rowOff>28575</xdr:rowOff>
    </xdr:to>
    <xdr:graphicFrame>
      <xdr:nvGraphicFramePr>
        <xdr:cNvPr id="1" name="3 Gráfico"/>
        <xdr:cNvGraphicFramePr/>
      </xdr:nvGraphicFramePr>
      <xdr:xfrm>
        <a:off x="2619375" y="400050"/>
        <a:ext cx="14268450" cy="45910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0.84975</cdr:y>
    </cdr:from>
    <cdr:to>
      <cdr:x>0.0845</cdr:x>
      <cdr:y>1</cdr:y>
    </cdr:to>
    <cdr:sp>
      <cdr:nvSpPr>
        <cdr:cNvPr id="1" name="CasellaDiTesto 1"/>
        <cdr:cNvSpPr txBox="1">
          <a:spLocks noChangeArrowheads="1"/>
        </cdr:cNvSpPr>
      </cdr:nvSpPr>
      <cdr:spPr>
        <a:xfrm>
          <a:off x="57150" y="3819525"/>
          <a:ext cx="819150" cy="714375"/>
        </a:xfrm>
        <a:prstGeom prst="rect">
          <a:avLst/>
        </a:prstGeom>
        <a:noFill/>
        <a:ln w="9525" cmpd="sng">
          <a:noFill/>
        </a:ln>
      </cdr:spPr>
      <cdr:txBody>
        <a:bodyPr vertOverflow="clip" wrap="square" lIns="91440" tIns="45720" rIns="91440" bIns="45720"/>
        <a:p>
          <a:pPr algn="l">
            <a:defRPr/>
          </a:pPr>
          <a:r>
            <a:rPr lang="en-US" cap="none" u="none" baseline="0">
              <a:latin typeface="Arial Greek"/>
              <a:ea typeface="Arial Greek"/>
              <a:cs typeface="Arial Greek"/>
            </a:rPr>
            <a:t/>
          </a:r>
        </a:p>
      </cdr:txBody>
    </cdr:sp>
  </cdr:relSizeAnchor>
  <cdr:relSizeAnchor xmlns:cdr="http://schemas.openxmlformats.org/drawingml/2006/chartDrawing">
    <cdr:from>
      <cdr:x>-0.00325</cdr:x>
      <cdr:y>0.84725</cdr:y>
    </cdr:from>
    <cdr:to>
      <cdr:x>0.382</cdr:x>
      <cdr:y>0.9145</cdr:y>
    </cdr:to>
    <cdr:sp>
      <cdr:nvSpPr>
        <cdr:cNvPr id="2" name="CasellaDiTesto 2"/>
        <cdr:cNvSpPr txBox="1">
          <a:spLocks noChangeArrowheads="1"/>
        </cdr:cNvSpPr>
      </cdr:nvSpPr>
      <cdr:spPr>
        <a:xfrm>
          <a:off x="-28574" y="3800475"/>
          <a:ext cx="4019550" cy="304800"/>
        </a:xfrm>
        <a:prstGeom prst="rect">
          <a:avLst/>
        </a:prstGeom>
        <a:noFill/>
        <a:ln w="9525" cmpd="sng">
          <a:noFill/>
        </a:ln>
      </cdr:spPr>
      <cdr:txBody>
        <a:bodyPr vertOverflow="clip" wrap="square" lIns="91440" tIns="45720" rIns="91440" bIns="45720"/>
        <a:p>
          <a:pPr algn="l">
            <a:defRPr/>
          </a:pPr>
          <a:r>
            <a:rPr lang="en-US" cap="none" sz="600" b="0" i="0" u="none" baseline="0">
              <a:solidFill>
                <a:srgbClr val="000000"/>
              </a:solidFill>
              <a:latin typeface="Verdana"/>
              <a:ea typeface="Verdana"/>
              <a:cs typeface="Verdana"/>
            </a:rPr>
            <a:t>
</a:t>
          </a:r>
          <a:r>
            <a:rPr lang="en-US" cap="none" sz="600" b="1" i="0" u="none" baseline="0">
              <a:solidFill>
                <a:srgbClr val="000000"/>
              </a:solidFill>
              <a:latin typeface="Verdana"/>
              <a:ea typeface="Verdana"/>
              <a:cs typeface="Verdana"/>
            </a:rPr>
            <a:t>(*)</a:t>
          </a:r>
          <a:r>
            <a:rPr lang="en-US" cap="none" sz="600" b="1" i="0" u="none" baseline="0">
              <a:solidFill>
                <a:srgbClr val="000000"/>
              </a:solidFill>
              <a:latin typeface="Verdana"/>
              <a:ea typeface="Verdana"/>
              <a:cs typeface="Verdana"/>
            </a:rPr>
            <a:t> Επανατοποθέτηση μεταξύ των ίδιων αρχικών σταθερών σημαδιών της ακτής
</a:t>
          </a:r>
          <a:r>
            <a:rPr lang="en-US" cap="none" sz="600" b="0" i="0" u="none" baseline="0">
              <a:solidFill>
                <a:srgbClr val="000000"/>
              </a:solidFill>
              <a:latin typeface="Verdana"/>
              <a:ea typeface="Verdana"/>
              <a:cs typeface="Verdana"/>
            </a:rPr>
            <a:t>                            </a:t>
          </a:r>
          <a:r>
            <a:rPr lang="en-US" cap="none" sz="600" b="0" i="0" u="none" baseline="0">
              <a:solidFill>
                <a:srgbClr val="000000"/>
              </a:solidFill>
              <a:latin typeface="Verdana"/>
              <a:ea typeface="Verdana"/>
              <a:cs typeface="Verdana"/>
            </a:rPr>
            <a:t>(Relocation between in the same beach markers)</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14</xdr:row>
      <xdr:rowOff>76200</xdr:rowOff>
    </xdr:from>
    <xdr:to>
      <xdr:col>10</xdr:col>
      <xdr:colOff>76200</xdr:colOff>
      <xdr:row>42</xdr:row>
      <xdr:rowOff>38100</xdr:rowOff>
    </xdr:to>
    <xdr:graphicFrame>
      <xdr:nvGraphicFramePr>
        <xdr:cNvPr id="1" name="Grafico 2"/>
        <xdr:cNvGraphicFramePr/>
      </xdr:nvGraphicFramePr>
      <xdr:xfrm>
        <a:off x="28575" y="2352675"/>
        <a:ext cx="10439400" cy="44958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0.0125</cdr:x>
      <cdr:y>0.7605</cdr:y>
    </cdr:from>
    <cdr:to>
      <cdr:x>0.40275</cdr:x>
      <cdr:y>0.88125</cdr:y>
    </cdr:to>
    <cdr:sp>
      <cdr:nvSpPr>
        <cdr:cNvPr id="1" name="1 CuadroTexto"/>
        <cdr:cNvSpPr txBox="1">
          <a:spLocks noChangeArrowheads="1"/>
        </cdr:cNvSpPr>
      </cdr:nvSpPr>
      <cdr:spPr>
        <a:xfrm>
          <a:off x="66675" y="2457450"/>
          <a:ext cx="2314575" cy="390525"/>
        </a:xfrm>
        <a:prstGeom prst="rect">
          <a:avLst/>
        </a:prstGeom>
        <a:noFill/>
        <a:ln w="9525" cmpd="sng">
          <a:noFill/>
        </a:ln>
      </cdr:spPr>
      <cdr:txBody>
        <a:bodyPr vertOverflow="clip" wrap="square" lIns="91440" tIns="45720" rIns="91440" bIns="45720"/>
        <a:p>
          <a:pPr algn="l">
            <a:defRPr/>
          </a:pPr>
          <a:r>
            <a:rPr lang="en-US" cap="none" sz="800" b="0" i="0" u="none" baseline="0">
              <a:solidFill>
                <a:srgbClr val="000000"/>
              </a:solidFill>
              <a:latin typeface="Calibri"/>
              <a:ea typeface="Calibri"/>
              <a:cs typeface="Calibri"/>
            </a:rPr>
            <a:t>Error in data</a:t>
          </a:r>
          <a:r>
            <a:rPr lang="en-US" cap="none" sz="800" b="0" i="0" u="none" baseline="0">
              <a:solidFill>
                <a:srgbClr val="000000"/>
              </a:solidFill>
              <a:latin typeface="Calibri"/>
              <a:ea typeface="Calibri"/>
              <a:cs typeface="Calibri"/>
            </a:rPr>
            <a:t> collection (15,06+83,42=98,48)</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0</xdr:row>
      <xdr:rowOff>104775</xdr:rowOff>
    </xdr:from>
    <xdr:to>
      <xdr:col>14</xdr:col>
      <xdr:colOff>19050</xdr:colOff>
      <xdr:row>20</xdr:row>
      <xdr:rowOff>152400</xdr:rowOff>
    </xdr:to>
    <xdr:graphicFrame>
      <xdr:nvGraphicFramePr>
        <xdr:cNvPr id="1" name="8 Gráfico"/>
        <xdr:cNvGraphicFramePr/>
      </xdr:nvGraphicFramePr>
      <xdr:xfrm>
        <a:off x="5257800" y="104775"/>
        <a:ext cx="6962775" cy="4352925"/>
      </xdr:xfrm>
      <a:graphic>
        <a:graphicData uri="http://schemas.openxmlformats.org/drawingml/2006/chart">
          <c:chart xmlns:c="http://schemas.openxmlformats.org/drawingml/2006/chart" r:id="rId1"/>
        </a:graphicData>
      </a:graphic>
    </xdr:graphicFrame>
    <xdr:clientData/>
  </xdr:twoCellAnchor>
  <xdr:twoCellAnchor>
    <xdr:from>
      <xdr:col>4</xdr:col>
      <xdr:colOff>352425</xdr:colOff>
      <xdr:row>23</xdr:row>
      <xdr:rowOff>28575</xdr:rowOff>
    </xdr:from>
    <xdr:to>
      <xdr:col>12</xdr:col>
      <xdr:colOff>476250</xdr:colOff>
      <xdr:row>41</xdr:row>
      <xdr:rowOff>142875</xdr:rowOff>
    </xdr:to>
    <xdr:graphicFrame>
      <xdr:nvGraphicFramePr>
        <xdr:cNvPr id="2" name="9 Gráfico"/>
        <xdr:cNvGraphicFramePr/>
      </xdr:nvGraphicFramePr>
      <xdr:xfrm>
        <a:off x="5305425" y="4819650"/>
        <a:ext cx="5981700" cy="3190875"/>
      </xdr:xfrm>
      <a:graphic>
        <a:graphicData uri="http://schemas.openxmlformats.org/drawingml/2006/chart">
          <c:chart xmlns:c="http://schemas.openxmlformats.org/drawingml/2006/chart" r:id="rId2"/>
        </a:graphicData>
      </a:graphic>
    </xdr:graphicFrame>
    <xdr:clientData/>
  </xdr:twoCellAnchor>
  <xdr:twoCellAnchor>
    <xdr:from>
      <xdr:col>4</xdr:col>
      <xdr:colOff>400050</xdr:colOff>
      <xdr:row>44</xdr:row>
      <xdr:rowOff>9525</xdr:rowOff>
    </xdr:from>
    <xdr:to>
      <xdr:col>12</xdr:col>
      <xdr:colOff>542925</xdr:colOff>
      <xdr:row>61</xdr:row>
      <xdr:rowOff>85725</xdr:rowOff>
    </xdr:to>
    <xdr:graphicFrame>
      <xdr:nvGraphicFramePr>
        <xdr:cNvPr id="3" name="11 Gráfico"/>
        <xdr:cNvGraphicFramePr/>
      </xdr:nvGraphicFramePr>
      <xdr:xfrm>
        <a:off x="5353050" y="8362950"/>
        <a:ext cx="6000750" cy="3314700"/>
      </xdr:xfrm>
      <a:graphic>
        <a:graphicData uri="http://schemas.openxmlformats.org/drawingml/2006/chart">
          <c:chart xmlns:c="http://schemas.openxmlformats.org/drawingml/2006/chart" r:id="rId3"/>
        </a:graphicData>
      </a:graphic>
    </xdr:graphicFrame>
    <xdr:clientData/>
  </xdr:twoCellAnchor>
  <xdr:twoCellAnchor>
    <xdr:from>
      <xdr:col>4</xdr:col>
      <xdr:colOff>409575</xdr:colOff>
      <xdr:row>64</xdr:row>
      <xdr:rowOff>19050</xdr:rowOff>
    </xdr:from>
    <xdr:to>
      <xdr:col>12</xdr:col>
      <xdr:colOff>476250</xdr:colOff>
      <xdr:row>81</xdr:row>
      <xdr:rowOff>38100</xdr:rowOff>
    </xdr:to>
    <xdr:graphicFrame>
      <xdr:nvGraphicFramePr>
        <xdr:cNvPr id="4" name="12 Gráfico"/>
        <xdr:cNvGraphicFramePr/>
      </xdr:nvGraphicFramePr>
      <xdr:xfrm>
        <a:off x="5362575" y="12096750"/>
        <a:ext cx="5924550" cy="3238500"/>
      </xdr:xfrm>
      <a:graphic>
        <a:graphicData uri="http://schemas.openxmlformats.org/drawingml/2006/chart">
          <c:chart xmlns:c="http://schemas.openxmlformats.org/drawingml/2006/chart" r:id="rId4"/>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657225</xdr:colOff>
      <xdr:row>1</xdr:row>
      <xdr:rowOff>66675</xdr:rowOff>
    </xdr:from>
    <xdr:to>
      <xdr:col>13</xdr:col>
      <xdr:colOff>266700</xdr:colOff>
      <xdr:row>22</xdr:row>
      <xdr:rowOff>76200</xdr:rowOff>
    </xdr:to>
    <xdr:graphicFrame>
      <xdr:nvGraphicFramePr>
        <xdr:cNvPr id="1" name="1 Gráfico"/>
        <xdr:cNvGraphicFramePr/>
      </xdr:nvGraphicFramePr>
      <xdr:xfrm>
        <a:off x="3200400" y="238125"/>
        <a:ext cx="9144000"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361950</xdr:colOff>
      <xdr:row>0</xdr:row>
      <xdr:rowOff>66675</xdr:rowOff>
    </xdr:from>
    <xdr:to>
      <xdr:col>15</xdr:col>
      <xdr:colOff>419100</xdr:colOff>
      <xdr:row>35</xdr:row>
      <xdr:rowOff>9525</xdr:rowOff>
    </xdr:to>
    <xdr:graphicFrame>
      <xdr:nvGraphicFramePr>
        <xdr:cNvPr id="1" name="Grafico 2"/>
        <xdr:cNvGraphicFramePr/>
      </xdr:nvGraphicFramePr>
      <xdr:xfrm>
        <a:off x="361950" y="66675"/>
        <a:ext cx="10487025" cy="56102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0.75625</cdr:x>
      <cdr:y>0.6875</cdr:y>
    </cdr:from>
    <cdr:to>
      <cdr:x>0.9505</cdr:x>
      <cdr:y>0.76875</cdr:y>
    </cdr:to>
    <cdr:sp>
      <cdr:nvSpPr>
        <cdr:cNvPr id="1" name="2 CuadroTexto"/>
        <cdr:cNvSpPr txBox="1">
          <a:spLocks noChangeArrowheads="1"/>
        </cdr:cNvSpPr>
      </cdr:nvSpPr>
      <cdr:spPr>
        <a:xfrm>
          <a:off x="9048750" y="3248025"/>
          <a:ext cx="2324100" cy="381000"/>
        </a:xfrm>
        <a:prstGeom prst="rect">
          <a:avLst/>
        </a:prstGeom>
        <a:noFill/>
        <a:ln w="9525" cmpd="sng">
          <a:noFill/>
        </a:ln>
      </cdr:spPr>
      <cdr:txBody>
        <a:bodyPr vertOverflow="clip" wrap="square" lIns="91440" tIns="45720" rIns="91440" bIns="45720"/>
        <a:p>
          <a:pPr algn="l">
            <a:defRPr/>
          </a:pPr>
          <a:r>
            <a:rPr lang="en-US" cap="none" sz="900" b="0" i="0" u="none" baseline="0">
              <a:solidFill>
                <a:srgbClr val="000000"/>
              </a:solidFill>
              <a:latin typeface="Calibri"/>
              <a:ea typeface="Calibri"/>
              <a:cs typeface="Calibri"/>
            </a:rPr>
            <a:t>Πρώτη φωλιά </a:t>
          </a:r>
          <a:r>
            <a:rPr lang="en-US" cap="none" sz="900" b="0" i="0" u="none" baseline="0">
              <a:solidFill>
                <a:srgbClr val="000000"/>
              </a:solidFill>
              <a:latin typeface="Calibri"/>
              <a:ea typeface="Calibri"/>
              <a:cs typeface="Calibri"/>
            </a:rPr>
            <a:t>(First nest)     04/06/2012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Τελευταία φωλιά </a:t>
          </a:r>
          <a:r>
            <a:rPr lang="en-US" cap="none" sz="900" b="0" i="0" u="none" baseline="0">
              <a:solidFill>
                <a:srgbClr val="000000"/>
              </a:solidFill>
              <a:latin typeface="Calibri"/>
              <a:ea typeface="Calibri"/>
              <a:cs typeface="Calibri"/>
            </a:rPr>
            <a:t>(Last nest) 06/08/2012</a:t>
          </a:r>
          <a:r>
            <a:rPr lang="en-US" cap="none" sz="900" b="0" i="0" u="none" baseline="0">
              <a:solidFill>
                <a:srgbClr val="000000"/>
              </a:solidFill>
              <a:latin typeface="Calibri"/>
              <a:ea typeface="Calibri"/>
              <a:cs typeface="Calibri"/>
            </a:rPr>
            <a:t>
</a:t>
          </a:r>
        </a:p>
      </cdr:txBody>
    </cdr:sp>
  </cdr:relSizeAnchor>
  <cdr:relSizeAnchor xmlns:cdr="http://schemas.openxmlformats.org/drawingml/2006/chartDrawing">
    <cdr:from>
      <cdr:x>0.7565</cdr:x>
      <cdr:y>0.80775</cdr:y>
    </cdr:from>
    <cdr:to>
      <cdr:x>0.98425</cdr:x>
      <cdr:y>0.9785</cdr:y>
    </cdr:to>
    <cdr:sp>
      <cdr:nvSpPr>
        <cdr:cNvPr id="2" name="3 CuadroTexto"/>
        <cdr:cNvSpPr txBox="1">
          <a:spLocks noChangeArrowheads="1"/>
        </cdr:cNvSpPr>
      </cdr:nvSpPr>
      <cdr:spPr>
        <a:xfrm>
          <a:off x="9048750" y="3810000"/>
          <a:ext cx="2724150" cy="809625"/>
        </a:xfrm>
        <a:prstGeom prst="rect">
          <a:avLst/>
        </a:prstGeom>
        <a:noFill/>
        <a:ln w="9525" cmpd="sng">
          <a:noFill/>
        </a:ln>
      </cdr:spPr>
      <cdr:txBody>
        <a:bodyPr vertOverflow="clip" wrap="square" lIns="91440" tIns="45720" rIns="91440" bIns="45720"/>
        <a:p>
          <a:pPr algn="l">
            <a:defRPr/>
          </a:pPr>
          <a:r>
            <a:rPr lang="en-US" cap="none" sz="900" b="0" i="0" u="none" baseline="0">
              <a:solidFill>
                <a:srgbClr val="000000"/>
              </a:solidFill>
              <a:latin typeface="Calibri"/>
              <a:ea typeface="Calibri"/>
              <a:cs typeface="Calibri"/>
            </a:rPr>
            <a:t>Πρώτο συμβάν αποτυχημένης προσπάθειας</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(First false crawl event)  16</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0</a:t>
          </a:r>
          <a:r>
            <a:rPr lang="en-US" cap="none" sz="900" b="0" i="0" u="none" baseline="0">
              <a:solidFill>
                <a:srgbClr val="000000"/>
              </a:solidFill>
              <a:latin typeface="Calibri"/>
              <a:ea typeface="Calibri"/>
              <a:cs typeface="Calibri"/>
            </a:rPr>
            <a:t>6/20</a:t>
          </a:r>
          <a:r>
            <a:rPr lang="en-US" cap="none" sz="900" b="0" i="0" u="none" baseline="0">
              <a:solidFill>
                <a:srgbClr val="000000"/>
              </a:solidFill>
              <a:latin typeface="Calibri"/>
              <a:ea typeface="Calibri"/>
              <a:cs typeface="Calibri"/>
            </a:rPr>
            <a:t>12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a:t>
          </a:r>
          <a:r>
            <a:rPr lang="en-US" cap="none" sz="900" b="0" i="0" u="none" baseline="0">
              <a:solidFill>
                <a:srgbClr val="000000"/>
              </a:solidFill>
              <a:latin typeface="Calibri"/>
              <a:ea typeface="Calibri"/>
              <a:cs typeface="Calibri"/>
            </a:rPr>
            <a:t>ελευταίο συμβάν αποτυχημένης προσπάθεια</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(Last false crawl event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08</a:t>
          </a:r>
          <a:r>
            <a:rPr lang="en-US" cap="none" sz="900" b="0" i="0" u="none" baseline="0">
              <a:solidFill>
                <a:srgbClr val="000000"/>
              </a:solidFill>
              <a:latin typeface="Calibri"/>
              <a:ea typeface="Calibri"/>
              <a:cs typeface="Calibri"/>
            </a:rPr>
            <a:t>/08/2012</a:t>
          </a:r>
          <a:r>
            <a:rPr lang="en-US" cap="none" sz="900" b="0" i="0" u="none" baseline="0">
              <a:solidFill>
                <a:srgbClr val="000000"/>
              </a:solidFill>
              <a:latin typeface="Calibri"/>
              <a:ea typeface="Calibri"/>
              <a:cs typeface="Calibri"/>
            </a:rPr>
            <a:t>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0</xdr:row>
      <xdr:rowOff>104775</xdr:rowOff>
    </xdr:from>
    <xdr:to>
      <xdr:col>17</xdr:col>
      <xdr:colOff>76200</xdr:colOff>
      <xdr:row>29</xdr:row>
      <xdr:rowOff>114300</xdr:rowOff>
    </xdr:to>
    <xdr:graphicFrame>
      <xdr:nvGraphicFramePr>
        <xdr:cNvPr id="1" name="1 Gráfico"/>
        <xdr:cNvGraphicFramePr/>
      </xdr:nvGraphicFramePr>
      <xdr:xfrm>
        <a:off x="3648075" y="104775"/>
        <a:ext cx="11972925" cy="472440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1</xdr:row>
      <xdr:rowOff>0</xdr:rowOff>
    </xdr:from>
    <xdr:to>
      <xdr:col>8</xdr:col>
      <xdr:colOff>266700</xdr:colOff>
      <xdr:row>17</xdr:row>
      <xdr:rowOff>133350</xdr:rowOff>
    </xdr:to>
    <xdr:graphicFrame>
      <xdr:nvGraphicFramePr>
        <xdr:cNvPr id="1" name="1 Gráfico"/>
        <xdr:cNvGraphicFramePr/>
      </xdr:nvGraphicFramePr>
      <xdr:xfrm>
        <a:off x="3257550" y="161925"/>
        <a:ext cx="5200650" cy="2752725"/>
      </xdr:xfrm>
      <a:graphic>
        <a:graphicData uri="http://schemas.openxmlformats.org/drawingml/2006/chart">
          <c:chart xmlns:c="http://schemas.openxmlformats.org/drawingml/2006/chart" r:id="rId1"/>
        </a:graphicData>
      </a:graphic>
    </xdr:graphicFrame>
    <xdr:clientData/>
  </xdr:twoCellAnchor>
  <xdr:twoCellAnchor>
    <xdr:from>
      <xdr:col>8</xdr:col>
      <xdr:colOff>695325</xdr:colOff>
      <xdr:row>1</xdr:row>
      <xdr:rowOff>9525</xdr:rowOff>
    </xdr:from>
    <xdr:to>
      <xdr:col>14</xdr:col>
      <xdr:colOff>695325</xdr:colOff>
      <xdr:row>17</xdr:row>
      <xdr:rowOff>133350</xdr:rowOff>
    </xdr:to>
    <xdr:graphicFrame>
      <xdr:nvGraphicFramePr>
        <xdr:cNvPr id="2" name="2 Gráfico"/>
        <xdr:cNvGraphicFramePr/>
      </xdr:nvGraphicFramePr>
      <xdr:xfrm>
        <a:off x="8886825" y="171450"/>
        <a:ext cx="5200650" cy="2743200"/>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0</xdr:row>
      <xdr:rowOff>114300</xdr:rowOff>
    </xdr:from>
    <xdr:to>
      <xdr:col>11</xdr:col>
      <xdr:colOff>485775</xdr:colOff>
      <xdr:row>16</xdr:row>
      <xdr:rowOff>161925</xdr:rowOff>
    </xdr:to>
    <xdr:graphicFrame>
      <xdr:nvGraphicFramePr>
        <xdr:cNvPr id="1" name="3 Gráfico"/>
        <xdr:cNvGraphicFramePr/>
      </xdr:nvGraphicFramePr>
      <xdr:xfrm>
        <a:off x="3295650" y="114300"/>
        <a:ext cx="9296400" cy="2981325"/>
      </xdr:xfrm>
      <a:graphic>
        <a:graphicData uri="http://schemas.openxmlformats.org/drawingml/2006/chart">
          <c:chart xmlns:c="http://schemas.openxmlformats.org/drawingml/2006/chart" r:id="rId1"/>
        </a:graphicData>
      </a:graphic>
    </xdr:graphicFrame>
    <xdr:clientData/>
  </xdr:twoCellAnchor>
  <xdr:oneCellAnchor>
    <xdr:from>
      <xdr:col>0</xdr:col>
      <xdr:colOff>514350</xdr:colOff>
      <xdr:row>32</xdr:row>
      <xdr:rowOff>142875</xdr:rowOff>
    </xdr:from>
    <xdr:ext cx="8296275" cy="1990725"/>
    <xdr:sp>
      <xdr:nvSpPr>
        <xdr:cNvPr id="2" name="4 CuadroTexto"/>
        <xdr:cNvSpPr txBox="1">
          <a:spLocks noChangeArrowheads="1"/>
        </xdr:cNvSpPr>
      </xdr:nvSpPr>
      <xdr:spPr>
        <a:xfrm>
          <a:off x="514350" y="5695950"/>
          <a:ext cx="8296275" cy="19907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sz="1100" b="1" i="0" u="sng" baseline="0">
              <a:solidFill>
                <a:srgbClr val="000000"/>
              </a:solidFill>
              <a:latin typeface="Calibri"/>
              <a:ea typeface="Calibri"/>
              <a:cs typeface="Calibri"/>
            </a:rPr>
            <a:t>Υπόμνημα</a:t>
          </a:r>
          <a:r>
            <a:rPr lang="en-US" cap="none" sz="1100" b="1" i="0" u="sng" baseline="0">
              <a:solidFill>
                <a:srgbClr val="000000"/>
              </a:solidFill>
              <a:latin typeface="Calibri"/>
              <a:ea typeface="Calibri"/>
              <a:cs typeface="Calibri"/>
            </a:rPr>
            <a:t>/Memorandum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above table contain the tag numbers of the individuals and the dates that their nests were laid  on Mounda beach.(All the animals were tagged by our volunteers staff in 2012, a part from k159, that were tagged by us in the past.) No individuals laid 5 nests that is the maximum that can be laid during a nesting season.  The date, written in italics , shows when the animals came to nest along Mounda beach. Only 5 females on 23 come to nest more than once along Mounda beach. Internesting time for </a:t>
          </a:r>
          <a:r>
            <a:rPr lang="en-US" cap="none" sz="1100" b="0" i="1" u="none" baseline="0">
              <a:solidFill>
                <a:srgbClr val="000000"/>
              </a:solidFill>
              <a:latin typeface="Calibri"/>
              <a:ea typeface="Calibri"/>
              <a:cs typeface="Calibri"/>
            </a:rPr>
            <a:t>Caretta Caretta </a:t>
          </a:r>
          <a:r>
            <a:rPr lang="en-US" cap="none" sz="1100" b="0" i="0" u="none" baseline="0">
              <a:solidFill>
                <a:srgbClr val="000000"/>
              </a:solidFill>
              <a:latin typeface="Calibri"/>
              <a:ea typeface="Calibri"/>
              <a:cs typeface="Calibri"/>
            </a:rPr>
            <a:t>is about 12-15 days and as we could see from the tabella above, all the five females come to nest with this interval of days. Only K255 comes with an interval between 2nd and 3 rd nest of 1 month, that indicates that this female probably went to another place to nest in between that period. K252 come to nest 3 times and made also 2 false crawls in the same days of two laying nest's day.K159 come</a:t>
          </a:r>
          <a:r>
            <a:rPr lang="en-US" cap="none" sz="1100" b="0" i="0" u="none" baseline="0">
              <a:solidFill>
                <a:srgbClr val="000000"/>
              </a:solidFill>
              <a:latin typeface="Calibri"/>
              <a:ea typeface="Calibri"/>
              <a:cs typeface="Calibri"/>
            </a:rPr>
            <a:t> also to make a false crawl.</a:t>
          </a:r>
          <a:r>
            <a:rPr lang="en-US" cap="none" sz="1100" b="0" i="0" u="none" baseline="0">
              <a:solidFill>
                <a:srgbClr val="000000"/>
              </a:solidFill>
              <a:latin typeface="Calibri"/>
              <a:ea typeface="Calibri"/>
              <a:cs typeface="Calibri"/>
            </a:rPr>
            <a:t>
</a:t>
          </a:r>
        </a:p>
      </xdr:txBody>
    </xdr:sp>
    <xdr:clientData/>
  </xdr:oneCellAnchor>
  <xdr:twoCellAnchor editAs="oneCell">
    <xdr:from>
      <xdr:col>0</xdr:col>
      <xdr:colOff>466725</xdr:colOff>
      <xdr:row>45</xdr:row>
      <xdr:rowOff>95250</xdr:rowOff>
    </xdr:from>
    <xdr:to>
      <xdr:col>9</xdr:col>
      <xdr:colOff>257175</xdr:colOff>
      <xdr:row>58</xdr:row>
      <xdr:rowOff>123825</xdr:rowOff>
    </xdr:to>
    <xdr:pic>
      <xdr:nvPicPr>
        <xdr:cNvPr id="3" name="4 - Εικόνα"/>
        <xdr:cNvPicPr preferRelativeResize="1">
          <a:picLocks noChangeAspect="1"/>
        </xdr:cNvPicPr>
      </xdr:nvPicPr>
      <xdr:blipFill>
        <a:blip r:embed="rId2"/>
        <a:stretch>
          <a:fillRect/>
        </a:stretch>
      </xdr:blipFill>
      <xdr:spPr>
        <a:xfrm>
          <a:off x="466725" y="7753350"/>
          <a:ext cx="8934450" cy="21336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0.941</cdr:y>
    </cdr:from>
    <cdr:to>
      <cdr:x>0.3935</cdr:x>
      <cdr:y>0.98375</cdr:y>
    </cdr:to>
    <cdr:sp>
      <cdr:nvSpPr>
        <cdr:cNvPr id="1" name="CasellaDiTesto 1"/>
        <cdr:cNvSpPr txBox="1">
          <a:spLocks noChangeArrowheads="1"/>
        </cdr:cNvSpPr>
      </cdr:nvSpPr>
      <cdr:spPr>
        <a:xfrm>
          <a:off x="19050" y="4838700"/>
          <a:ext cx="3600450" cy="219075"/>
        </a:xfrm>
        <a:prstGeom prst="rect">
          <a:avLst/>
        </a:prstGeom>
        <a:noFill/>
        <a:ln w="9525" cmpd="sng">
          <a:noFill/>
        </a:ln>
      </cdr:spPr>
      <cdr:txBody>
        <a:bodyPr vertOverflow="clip" wrap="square" lIns="91440" tIns="45720" rIns="91440" bIns="45720"/>
        <a:p>
          <a:pPr algn="l">
            <a:defRPr/>
          </a:pPr>
          <a:r>
            <a:rPr lang="en-US" cap="none" u="none" baseline="0">
              <a:latin typeface="Arial Greek"/>
              <a:ea typeface="Arial Greek"/>
              <a:cs typeface="Arial Greek"/>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0</xdr:row>
      <xdr:rowOff>0</xdr:rowOff>
    </xdr:from>
    <xdr:to>
      <xdr:col>16</xdr:col>
      <xdr:colOff>19050</xdr:colOff>
      <xdr:row>31</xdr:row>
      <xdr:rowOff>104775</xdr:rowOff>
    </xdr:to>
    <xdr:graphicFrame>
      <xdr:nvGraphicFramePr>
        <xdr:cNvPr id="1" name="Grafico 1"/>
        <xdr:cNvGraphicFramePr/>
      </xdr:nvGraphicFramePr>
      <xdr:xfrm>
        <a:off x="1847850" y="0"/>
        <a:ext cx="9210675" cy="5143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0.2175</cdr:x>
      <cdr:y>0.02525</cdr:y>
    </cdr:from>
    <cdr:to>
      <cdr:x>0.76625</cdr:x>
      <cdr:y>0.103</cdr:y>
    </cdr:to>
    <cdr:sp>
      <cdr:nvSpPr>
        <cdr:cNvPr id="1" name="Text Box 1"/>
        <cdr:cNvSpPr txBox="1">
          <a:spLocks noChangeArrowheads="1"/>
        </cdr:cNvSpPr>
      </cdr:nvSpPr>
      <cdr:spPr>
        <a:xfrm>
          <a:off x="2143125" y="133350"/>
          <a:ext cx="5429250" cy="428625"/>
        </a:xfrm>
        <a:prstGeom prst="rect">
          <a:avLst/>
        </a:prstGeom>
        <a:noFill/>
        <a:ln w="19050" cmpd="sng">
          <a:noFill/>
        </a:ln>
      </cdr:spPr>
      <cdr:txBody>
        <a:bodyPr vertOverflow="clip" wrap="square" lIns="27432" tIns="32004" rIns="27432" bIns="32004" anchor="ctr">
          <a:spAutoFit/>
        </a:bodyPr>
        <a:p>
          <a:pPr algn="ctr">
            <a:defRPr/>
          </a:pPr>
          <a:r>
            <a:rPr lang="en-US" cap="none" sz="1200" b="1" i="0" u="none" baseline="0">
              <a:solidFill>
                <a:srgbClr val="000000"/>
              </a:solidFill>
              <a:latin typeface="Verdana"/>
              <a:ea typeface="Verdana"/>
              <a:cs typeface="Verdana"/>
            </a:rPr>
            <a:t>Χωροταξική κατανομή φωλιών - ακτή Μούντας 2012
</a:t>
          </a:r>
          <a:r>
            <a:rPr lang="en-US" cap="none" sz="1200" b="0" i="0" u="none" baseline="0">
              <a:solidFill>
                <a:srgbClr val="000000"/>
              </a:solidFill>
              <a:latin typeface="Verdana"/>
              <a:ea typeface="Verdana"/>
              <a:cs typeface="Verdana"/>
            </a:rPr>
            <a:t>(</a:t>
          </a:r>
          <a:r>
            <a:rPr lang="en-US" cap="none" sz="1200" b="0" i="0" u="none" baseline="0">
              <a:solidFill>
                <a:srgbClr val="000000"/>
              </a:solidFill>
              <a:latin typeface="Verdana"/>
              <a:ea typeface="Verdana"/>
              <a:cs typeface="Verdana"/>
            </a:rPr>
            <a:t>Regional distribution of nests  - </a:t>
          </a:r>
          <a:r>
            <a:rPr lang="en-US" cap="none" sz="1200" b="0" i="0" u="none" baseline="0">
              <a:solidFill>
                <a:srgbClr val="000000"/>
              </a:solidFill>
              <a:latin typeface="Verdana"/>
              <a:ea typeface="Verdana"/>
              <a:cs typeface="Verdana"/>
            </a:rPr>
            <a:t> Mounda beach 2012</a:t>
          </a:r>
          <a:r>
            <a:rPr lang="en-US" cap="none" sz="1200" b="0" i="0" u="none" baseline="0">
              <a:solidFill>
                <a:srgbClr val="000000"/>
              </a:solidFill>
              <a:latin typeface="Verdana"/>
              <a:ea typeface="Verdana"/>
              <a:cs typeface="Verdana"/>
            </a:rPr>
            <a:t>)</a:t>
          </a:r>
        </a:p>
      </cdr:txBody>
    </cdr:sp>
  </cdr:relSizeAnchor>
  <cdr:relSizeAnchor xmlns:cdr="http://schemas.openxmlformats.org/drawingml/2006/chartDrawing">
    <cdr:from>
      <cdr:x>0.15425</cdr:x>
      <cdr:y>0.86575</cdr:y>
    </cdr:from>
    <cdr:to>
      <cdr:x>0.2065</cdr:x>
      <cdr:y>0.91275</cdr:y>
    </cdr:to>
    <cdr:sp>
      <cdr:nvSpPr>
        <cdr:cNvPr id="2" name="Text Box 2"/>
        <cdr:cNvSpPr txBox="1">
          <a:spLocks noChangeArrowheads="1"/>
        </cdr:cNvSpPr>
      </cdr:nvSpPr>
      <cdr:spPr>
        <a:xfrm>
          <a:off x="1524000" y="4733925"/>
          <a:ext cx="514350" cy="257175"/>
        </a:xfrm>
        <a:prstGeom prst="rect">
          <a:avLst/>
        </a:prstGeom>
        <a:noFill/>
        <a:ln w="9525" cmpd="sng">
          <a:noFill/>
        </a:ln>
      </cdr:spPr>
      <cdr:txBody>
        <a:bodyPr vertOverflow="clip" wrap="square" lIns="27432" tIns="22860" rIns="27432" bIns="22860" anchor="ctr">
          <a:spAutoFit/>
        </a:bodyPr>
        <a:p>
          <a:pPr algn="ctr">
            <a:defRPr/>
          </a:pPr>
          <a:r>
            <a:rPr lang="en-US" cap="none" sz="600" b="1" i="1" u="none" baseline="0">
              <a:solidFill>
                <a:srgbClr val="000000"/>
              </a:solidFill>
              <a:latin typeface="Verdana"/>
              <a:ea typeface="Verdana"/>
              <a:cs typeface="Verdana"/>
            </a:rPr>
            <a:t>Kαμίνια</a:t>
          </a:r>
          <a:r>
            <a:rPr lang="en-US" cap="none" sz="600" b="1" i="1" u="none" baseline="0">
              <a:solidFill>
                <a:srgbClr val="000000"/>
              </a:solidFill>
              <a:latin typeface="Verdana"/>
              <a:ea typeface="Verdana"/>
              <a:cs typeface="Verdana"/>
            </a:rPr>
            <a:t>
</a:t>
          </a:r>
          <a:r>
            <a:rPr lang="en-US" cap="none" sz="600" b="0" i="0" u="none" baseline="0">
              <a:solidFill>
                <a:srgbClr val="000000"/>
              </a:solidFill>
              <a:latin typeface="Verdana"/>
              <a:ea typeface="Verdana"/>
              <a:cs typeface="Verdana"/>
            </a:rPr>
            <a:t>(Kaminia)</a:t>
          </a:r>
        </a:p>
      </cdr:txBody>
    </cdr:sp>
  </cdr:relSizeAnchor>
  <cdr:relSizeAnchor xmlns:cdr="http://schemas.openxmlformats.org/drawingml/2006/chartDrawing">
    <cdr:from>
      <cdr:x>0.5935</cdr:x>
      <cdr:y>0.93675</cdr:y>
    </cdr:from>
    <cdr:to>
      <cdr:x>0.702</cdr:x>
      <cdr:y>0.97475</cdr:y>
    </cdr:to>
    <cdr:sp>
      <cdr:nvSpPr>
        <cdr:cNvPr id="3" name="Text Box 3"/>
        <cdr:cNvSpPr txBox="1">
          <a:spLocks noChangeArrowheads="1"/>
        </cdr:cNvSpPr>
      </cdr:nvSpPr>
      <cdr:spPr>
        <a:xfrm>
          <a:off x="5867400" y="5124450"/>
          <a:ext cx="1076325" cy="209550"/>
        </a:xfrm>
        <a:prstGeom prst="rect">
          <a:avLst/>
        </a:prstGeom>
        <a:noFill/>
        <a:ln w="9525" cmpd="sng">
          <a:noFill/>
        </a:ln>
      </cdr:spPr>
      <cdr:txBody>
        <a:bodyPr vertOverflow="clip" wrap="square" lIns="36576" tIns="22860" rIns="36576" bIns="22860" anchor="ctr"/>
        <a:p>
          <a:pPr algn="ctr">
            <a:defRPr/>
          </a:pPr>
          <a:r>
            <a:rPr lang="en-US" cap="none" sz="600" b="1" i="1" u="none" baseline="0">
              <a:solidFill>
                <a:srgbClr val="000000"/>
              </a:solidFill>
              <a:latin typeface="Verdana"/>
              <a:ea typeface="Verdana"/>
              <a:cs typeface="Verdana"/>
            </a:rPr>
            <a:t>Ποταμάκια
</a:t>
          </a:r>
          <a:r>
            <a:rPr lang="en-US" cap="none" sz="600" b="1" i="1" u="none" baseline="0">
              <a:solidFill>
                <a:srgbClr val="000000"/>
              </a:solidFill>
              <a:latin typeface="Verdana"/>
              <a:ea typeface="Verdana"/>
              <a:cs typeface="Verdana"/>
            </a:rPr>
            <a:t>(</a:t>
          </a:r>
          <a:r>
            <a:rPr lang="en-US" cap="none" sz="600" b="0" i="1" u="none" baseline="0">
              <a:solidFill>
                <a:srgbClr val="000000"/>
              </a:solidFill>
              <a:latin typeface="Verdana"/>
              <a:ea typeface="Verdana"/>
              <a:cs typeface="Verdana"/>
            </a:rPr>
            <a:t>Potamaki</a:t>
          </a:r>
          <a:r>
            <a:rPr lang="en-US" cap="none" sz="600" b="1" i="1" u="none" baseline="0">
              <a:solidFill>
                <a:srgbClr val="000000"/>
              </a:solidFill>
              <a:latin typeface="Verdana"/>
              <a:ea typeface="Verdana"/>
              <a:cs typeface="Verdana"/>
            </a:rPr>
            <a:t>a)</a:t>
          </a:r>
        </a:p>
      </cdr:txBody>
    </cdr:sp>
  </cdr:relSizeAnchor>
  <cdr:relSizeAnchor xmlns:cdr="http://schemas.openxmlformats.org/drawingml/2006/chartDrawing">
    <cdr:from>
      <cdr:x>0.7175</cdr:x>
      <cdr:y>0.1415</cdr:y>
    </cdr:from>
    <cdr:to>
      <cdr:x>0.948</cdr:x>
      <cdr:y>0.44575</cdr:y>
    </cdr:to>
    <cdr:sp>
      <cdr:nvSpPr>
        <cdr:cNvPr id="4" name="Text Box 4"/>
        <cdr:cNvSpPr txBox="1">
          <a:spLocks noChangeArrowheads="1"/>
        </cdr:cNvSpPr>
      </cdr:nvSpPr>
      <cdr:spPr>
        <a:xfrm>
          <a:off x="7096125" y="771525"/>
          <a:ext cx="2276475" cy="1666875"/>
        </a:xfrm>
        <a:prstGeom prst="rect">
          <a:avLst/>
        </a:prstGeom>
        <a:noFill/>
        <a:ln w="12700" cmpd="sng">
          <a:noFill/>
        </a:ln>
      </cdr:spPr>
      <cdr:txBody>
        <a:bodyPr vertOverflow="clip" wrap="square" lIns="27432" tIns="22860" rIns="27432" bIns="0"/>
        <a:p>
          <a:pPr algn="ctr">
            <a:defRPr/>
          </a:pP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Οι περισσότερες φωλίες παρατηρούνται σε περιοχές τις ακτής με τις λιγώτερες ανθρωπογενής επιπτώσεις</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a:t>
          </a:r>
          <a:r>
            <a:rPr lang="en-US" cap="none" sz="1000" b="0" i="0" u="none" baseline="0">
              <a:solidFill>
                <a:srgbClr val="000000"/>
              </a:solidFill>
              <a:latin typeface="Verdana"/>
              <a:ea typeface="Verdana"/>
              <a:cs typeface="Verdana"/>
            </a:rPr>
            <a:t>Most nests are observed in the coastal areas with fewer anthropogenic  impacts</a:t>
          </a:r>
          <a:r>
            <a:rPr lang="en-US" cap="none" sz="1000" b="0" i="0" u="none" baseline="0">
              <a:solidFill>
                <a:srgbClr val="000000"/>
              </a:solidFill>
              <a:latin typeface="Verdana"/>
              <a:ea typeface="Verdana"/>
              <a:cs typeface="Verdana"/>
            </a:rPr>
            <a:t>)</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161925</xdr:colOff>
      <xdr:row>31</xdr:row>
      <xdr:rowOff>85725</xdr:rowOff>
    </xdr:to>
    <xdr:graphicFrame>
      <xdr:nvGraphicFramePr>
        <xdr:cNvPr id="1" name="Grafico 1"/>
        <xdr:cNvGraphicFramePr/>
      </xdr:nvGraphicFramePr>
      <xdr:xfrm>
        <a:off x="0" y="0"/>
        <a:ext cx="9896475" cy="5476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0.76275</cdr:y>
    </cdr:from>
    <cdr:to>
      <cdr:x>0.188</cdr:x>
      <cdr:y>0.85825</cdr:y>
    </cdr:to>
    <cdr:sp>
      <cdr:nvSpPr>
        <cdr:cNvPr id="1" name="CasellaDiTesto 1"/>
        <cdr:cNvSpPr txBox="1">
          <a:spLocks noChangeArrowheads="1"/>
        </cdr:cNvSpPr>
      </cdr:nvSpPr>
      <cdr:spPr>
        <a:xfrm>
          <a:off x="219075" y="3667125"/>
          <a:ext cx="2219325" cy="457200"/>
        </a:xfrm>
        <a:prstGeom prst="rect">
          <a:avLst/>
        </a:prstGeom>
        <a:noFill/>
        <a:ln w="9525" cmpd="sng">
          <a:noFill/>
        </a:ln>
      </cdr:spPr>
      <cdr:txBody>
        <a:bodyPr vertOverflow="clip" wrap="square" lIns="91440" tIns="45720" rIns="91440" bIns="45720"/>
        <a:p>
          <a:pPr algn="l">
            <a:defRPr/>
          </a:pPr>
          <a:r>
            <a:rPr lang="en-US" cap="none" u="none" baseline="0">
              <a:latin typeface="Arial Greek"/>
              <a:ea typeface="Arial Greek"/>
              <a:cs typeface="Arial Greek"/>
            </a:rPr>
            <a:t/>
          </a:r>
        </a:p>
      </cdr:txBody>
    </cdr:sp>
  </cdr:relSizeAnchor>
  <cdr:relSizeAnchor xmlns:cdr="http://schemas.openxmlformats.org/drawingml/2006/chartDrawing">
    <cdr:from>
      <cdr:x>0.00725</cdr:x>
      <cdr:y>0.87475</cdr:y>
    </cdr:from>
    <cdr:to>
      <cdr:x>0.17475</cdr:x>
      <cdr:y>0.9335</cdr:y>
    </cdr:to>
    <cdr:sp>
      <cdr:nvSpPr>
        <cdr:cNvPr id="2" name="CasellaDiTesto 2"/>
        <cdr:cNvSpPr txBox="1">
          <a:spLocks noChangeArrowheads="1"/>
        </cdr:cNvSpPr>
      </cdr:nvSpPr>
      <cdr:spPr>
        <a:xfrm>
          <a:off x="85725" y="4200525"/>
          <a:ext cx="2181225" cy="285750"/>
        </a:xfrm>
        <a:prstGeom prst="rect">
          <a:avLst/>
        </a:prstGeom>
        <a:noFill/>
        <a:ln w="9525" cmpd="sng">
          <a:noFill/>
        </a:ln>
      </cdr:spPr>
      <cdr:txBody>
        <a:bodyPr vertOverflow="clip" wrap="square" lIns="91440" tIns="45720" rIns="91440" bIns="45720"/>
        <a:p>
          <a:pPr algn="l">
            <a:defRPr/>
          </a:pPr>
          <a:r>
            <a:rPr lang="en-US" cap="none" sz="600" b="1" i="0" u="none" baseline="0">
              <a:solidFill>
                <a:srgbClr val="000000"/>
              </a:solidFill>
              <a:latin typeface="Verdana"/>
              <a:ea typeface="Verdana"/>
              <a:cs typeface="Verdana"/>
            </a:rPr>
            <a:t>11K,23P:</a:t>
          </a:r>
          <a:r>
            <a:rPr lang="en-US" cap="none" sz="600" b="0" i="0" u="none" baseline="0">
              <a:solidFill>
                <a:srgbClr val="000000"/>
              </a:solidFill>
              <a:latin typeface="Verdana"/>
              <a:ea typeface="Verdana"/>
              <a:cs typeface="Verdana"/>
            </a:rPr>
            <a:t> </a:t>
          </a:r>
          <a:r>
            <a:rPr lang="en-US" cap="none" sz="600" b="1" i="0" u="none" baseline="0">
              <a:solidFill>
                <a:srgbClr val="000000"/>
              </a:solidFill>
              <a:latin typeface="Verdana"/>
              <a:ea typeface="Verdana"/>
              <a:cs typeface="Verdana"/>
            </a:rPr>
            <a:t>Μη δυνατή ενέργεια εκκσκαφής</a:t>
          </a:r>
          <a:r>
            <a:rPr lang="en-US" cap="none" sz="600" b="0" i="0" u="none" baseline="0">
              <a:solidFill>
                <a:srgbClr val="000000"/>
              </a:solidFill>
              <a:latin typeface="Verdana"/>
              <a:ea typeface="Verdana"/>
              <a:cs typeface="Verdana"/>
            </a:rPr>
            <a:t>
</a:t>
          </a:r>
          <a:r>
            <a:rPr lang="en-US" cap="none" sz="600" b="0" i="0" u="none" baseline="0">
              <a:solidFill>
                <a:srgbClr val="000000"/>
              </a:solidFill>
              <a:latin typeface="Verdana"/>
              <a:ea typeface="Verdana"/>
              <a:cs typeface="Verdana"/>
            </a:rPr>
            <a:t>               Impossible to excavate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xdr:row>
      <xdr:rowOff>28575</xdr:rowOff>
    </xdr:from>
    <xdr:to>
      <xdr:col>18</xdr:col>
      <xdr:colOff>561975</xdr:colOff>
      <xdr:row>27</xdr:row>
      <xdr:rowOff>95250</xdr:rowOff>
    </xdr:to>
    <xdr:graphicFrame>
      <xdr:nvGraphicFramePr>
        <xdr:cNvPr id="1" name="6 Gráfico"/>
        <xdr:cNvGraphicFramePr/>
      </xdr:nvGraphicFramePr>
      <xdr:xfrm>
        <a:off x="3295650" y="352425"/>
        <a:ext cx="13001625" cy="48101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2</xdr:row>
      <xdr:rowOff>123825</xdr:rowOff>
    </xdr:from>
    <xdr:to>
      <xdr:col>25</xdr:col>
      <xdr:colOff>657225</xdr:colOff>
      <xdr:row>24</xdr:row>
      <xdr:rowOff>114300</xdr:rowOff>
    </xdr:to>
    <xdr:graphicFrame>
      <xdr:nvGraphicFramePr>
        <xdr:cNvPr id="1" name="4 Gráfico"/>
        <xdr:cNvGraphicFramePr/>
      </xdr:nvGraphicFramePr>
      <xdr:xfrm>
        <a:off x="3105150" y="447675"/>
        <a:ext cx="15297150" cy="48387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Vasilis%20Papapetrou\AppData\Local\Microsoft\Windows\Temporary%20Internet%20Files\Content.Outlook\18J1CJEO\GRAFincubation%20time2012ULTIMO%20(________%20____________).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no"/>
      <sheetName val="Φύλλο1"/>
      <sheetName val="DISTRIBUTION OF NEST"/>
      <sheetName val="HATCHING SUCCESS"/>
      <sheetName val="DEAD HATCHLING"/>
      <sheetName val="UNHATCHED"/>
      <sheetName val="EGGS PER NESTS"/>
      <sheetName val="RELOCATED N"/>
      <sheetName val="CLASSIFICATION EGGS"/>
      <sheetName val="Non-Nest Data"/>
      <sheetName val="Non-Nesting Peeks"/>
      <sheetName val="Nesting&amp; Non"/>
      <sheetName val="NEST-N NEST"/>
      <sheetName val="internesting"/>
      <sheetName val="NO INFOR NEST"/>
    </sheetNames>
    <sheetDataSet>
      <sheetData sheetId="0">
        <row r="8">
          <cell r="A8" t="str">
            <v>1P</v>
          </cell>
          <cell r="AB8">
            <v>53</v>
          </cell>
        </row>
        <row r="9">
          <cell r="A9" t="str">
            <v>2P</v>
          </cell>
          <cell r="AB9">
            <v>56</v>
          </cell>
        </row>
        <row r="10">
          <cell r="A10" t="str">
            <v>3K</v>
          </cell>
          <cell r="AB10">
            <v>53</v>
          </cell>
        </row>
        <row r="11">
          <cell r="A11" t="str">
            <v>4P</v>
          </cell>
          <cell r="AB11">
            <v>52</v>
          </cell>
        </row>
        <row r="12">
          <cell r="A12" t="str">
            <v>5K</v>
          </cell>
          <cell r="AB12">
            <v>49</v>
          </cell>
        </row>
        <row r="13">
          <cell r="A13" t="str">
            <v>6K</v>
          </cell>
          <cell r="AB13">
            <v>52</v>
          </cell>
        </row>
        <row r="14">
          <cell r="A14" t="str">
            <v>7K</v>
          </cell>
          <cell r="AB14">
            <v>55</v>
          </cell>
        </row>
        <row r="15">
          <cell r="A15" t="str">
            <v>8P</v>
          </cell>
          <cell r="AB15">
            <v>68</v>
          </cell>
        </row>
        <row r="16">
          <cell r="A16" t="str">
            <v>9K</v>
          </cell>
          <cell r="AB16">
            <v>53</v>
          </cell>
        </row>
        <row r="17">
          <cell r="A17" t="str">
            <v>10P</v>
          </cell>
          <cell r="AB17">
            <v>60</v>
          </cell>
        </row>
        <row r="18">
          <cell r="A18" t="str">
            <v>11P</v>
          </cell>
          <cell r="AB18">
            <v>49</v>
          </cell>
        </row>
        <row r="19">
          <cell r="A19" t="str">
            <v>12P</v>
          </cell>
          <cell r="AB19">
            <v>50</v>
          </cell>
        </row>
        <row r="20">
          <cell r="A20" t="str">
            <v>13P</v>
          </cell>
          <cell r="AB20">
            <v>49</v>
          </cell>
        </row>
        <row r="21">
          <cell r="A21" t="str">
            <v>14K</v>
          </cell>
          <cell r="AB21">
            <v>54</v>
          </cell>
        </row>
        <row r="22">
          <cell r="A22" t="str">
            <v>15K</v>
          </cell>
          <cell r="AB22">
            <v>53</v>
          </cell>
        </row>
        <row r="23">
          <cell r="A23" t="str">
            <v>16K</v>
          </cell>
          <cell r="AB23">
            <v>55</v>
          </cell>
        </row>
        <row r="24">
          <cell r="A24" t="str">
            <v>17P</v>
          </cell>
          <cell r="AB24">
            <v>51</v>
          </cell>
        </row>
        <row r="25">
          <cell r="A25" t="str">
            <v>18K</v>
          </cell>
          <cell r="AB25">
            <v>53</v>
          </cell>
        </row>
        <row r="26">
          <cell r="A26" t="str">
            <v>19P</v>
          </cell>
          <cell r="AB26">
            <v>59</v>
          </cell>
        </row>
        <row r="27">
          <cell r="A27" t="str">
            <v>20K</v>
          </cell>
          <cell r="AB27">
            <v>51</v>
          </cell>
        </row>
        <row r="28">
          <cell r="A28" t="str">
            <v>21P</v>
          </cell>
          <cell r="AB28">
            <v>53</v>
          </cell>
        </row>
        <row r="29">
          <cell r="A29" t="str">
            <v>22K</v>
          </cell>
          <cell r="AB29">
            <v>54</v>
          </cell>
        </row>
        <row r="30">
          <cell r="A30" t="str">
            <v>23K</v>
          </cell>
          <cell r="AB30">
            <v>66</v>
          </cell>
        </row>
        <row r="31">
          <cell r="A31" t="str">
            <v>24K</v>
          </cell>
          <cell r="AB31">
            <v>54</v>
          </cell>
        </row>
        <row r="32">
          <cell r="A32" t="str">
            <v>25K</v>
          </cell>
          <cell r="AB32">
            <v>50</v>
          </cell>
        </row>
        <row r="33">
          <cell r="A33" t="str">
            <v>26K</v>
          </cell>
          <cell r="AB33">
            <v>53</v>
          </cell>
        </row>
        <row r="34">
          <cell r="A34" t="str">
            <v>27P</v>
          </cell>
          <cell r="AB34">
            <v>51</v>
          </cell>
        </row>
        <row r="35">
          <cell r="A35" t="str">
            <v>28P</v>
          </cell>
          <cell r="AB35">
            <v>51</v>
          </cell>
        </row>
        <row r="36">
          <cell r="A36" t="str">
            <v>29K</v>
          </cell>
          <cell r="AB36">
            <v>53</v>
          </cell>
        </row>
        <row r="37">
          <cell r="A37" t="str">
            <v>30K</v>
          </cell>
          <cell r="AB37">
            <v>49</v>
          </cell>
        </row>
        <row r="38">
          <cell r="A38" t="str">
            <v>31P</v>
          </cell>
          <cell r="AB38">
            <v>46</v>
          </cell>
        </row>
        <row r="39">
          <cell r="A39" t="str">
            <v>32P</v>
          </cell>
          <cell r="AB39">
            <v>53</v>
          </cell>
        </row>
        <row r="40">
          <cell r="A40" t="str">
            <v>33K</v>
          </cell>
          <cell r="AB40">
            <v>53</v>
          </cell>
        </row>
        <row r="41">
          <cell r="A41" t="str">
            <v>34P</v>
          </cell>
          <cell r="AB41">
            <v>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3.xml" /></Relationships>
</file>

<file path=xl/worksheets/sheet1.xml><?xml version="1.0" encoding="utf-8"?>
<worksheet xmlns="http://schemas.openxmlformats.org/spreadsheetml/2006/main" xmlns:r="http://schemas.openxmlformats.org/officeDocument/2006/relationships">
  <dimension ref="A1:BB98"/>
  <sheetViews>
    <sheetView tabSelected="1" zoomScalePageLayoutView="0" workbookViewId="0" topLeftCell="A79">
      <selection activeCell="A97" sqref="A97"/>
    </sheetView>
  </sheetViews>
  <sheetFormatPr defaultColWidth="9.00390625" defaultRowHeight="12.75"/>
  <cols>
    <col min="1" max="1" width="16.75390625" style="1" customWidth="1"/>
    <col min="2" max="2" width="17.00390625" style="1" customWidth="1"/>
    <col min="3" max="3" width="12.25390625" style="1" customWidth="1"/>
    <col min="4" max="4" width="17.75390625" style="115" customWidth="1"/>
    <col min="5" max="5" width="13.125" style="1" customWidth="1"/>
    <col min="6" max="6" width="13.625" style="1" customWidth="1"/>
    <col min="7" max="7" width="13.25390625" style="1" customWidth="1"/>
    <col min="8" max="8" width="13.125" style="1" customWidth="1"/>
    <col min="9" max="9" width="11.25390625" style="1" customWidth="1"/>
    <col min="10" max="10" width="14.125" style="1" customWidth="1"/>
    <col min="11" max="14" width="14.75390625" style="1" customWidth="1"/>
    <col min="15" max="15" width="17.75390625" style="1" customWidth="1"/>
    <col min="16" max="16" width="11.00390625" style="1" customWidth="1"/>
    <col min="17" max="17" width="12.00390625" style="1" customWidth="1"/>
    <col min="18" max="18" width="11.875" style="1" customWidth="1"/>
    <col min="19" max="19" width="13.00390625" style="1" customWidth="1"/>
    <col min="20" max="20" width="12.25390625" style="1" customWidth="1"/>
    <col min="21" max="21" width="18.00390625" style="1" customWidth="1"/>
    <col min="22" max="22" width="16.25390625" style="1" customWidth="1"/>
    <col min="23" max="23" width="11.625" style="1" customWidth="1"/>
    <col min="24" max="24" width="14.75390625" style="1" customWidth="1"/>
    <col min="25" max="25" width="15.75390625" style="1" customWidth="1"/>
    <col min="26" max="26" width="16.625" style="1" customWidth="1"/>
    <col min="27" max="27" width="13.25390625" style="1" customWidth="1"/>
    <col min="28" max="29" width="15.875" style="1" customWidth="1"/>
    <col min="30" max="30" width="15.75390625" style="115" customWidth="1"/>
    <col min="31" max="31" width="13.875" style="2" customWidth="1"/>
    <col min="32" max="32" width="17.125" style="2" customWidth="1"/>
    <col min="33" max="33" width="18.00390625" style="115" customWidth="1"/>
    <col min="34" max="34" width="15.875" style="2" customWidth="1"/>
    <col min="35" max="35" width="19.25390625" style="1" customWidth="1"/>
    <col min="36" max="36" width="17.25390625" style="115" bestFit="1" customWidth="1"/>
    <col min="37" max="37" width="12.375" style="1" customWidth="1"/>
    <col min="38" max="38" width="16.75390625" style="1" customWidth="1"/>
    <col min="39" max="39" width="15.625" style="115" customWidth="1"/>
    <col min="40" max="40" width="13.875" style="1" customWidth="1"/>
    <col min="41" max="41" width="17.75390625" style="1" customWidth="1"/>
    <col min="42" max="42" width="17.375" style="115" customWidth="1"/>
    <col min="43" max="43" width="14.00390625" style="1" customWidth="1"/>
    <col min="44" max="44" width="17.375" style="1" customWidth="1"/>
    <col min="45" max="45" width="16.00390625" style="115" customWidth="1"/>
    <col min="46" max="46" width="14.00390625" style="1" customWidth="1"/>
    <col min="47" max="47" width="19.875" style="1" bestFit="1" customWidth="1"/>
    <col min="48" max="48" width="17.125" style="1" customWidth="1"/>
    <col min="49" max="49" width="15.125" style="1" customWidth="1"/>
    <col min="50" max="50" width="19.00390625" style="1" customWidth="1"/>
    <col min="51" max="51" width="16.00390625" style="1" customWidth="1"/>
    <col min="52" max="52" width="12.75390625" style="1" customWidth="1"/>
    <col min="53" max="53" width="21.00390625" style="1" customWidth="1"/>
    <col min="54" max="54" width="9.125" style="1" customWidth="1"/>
    <col min="55" max="16384" width="9.125" style="1" customWidth="1"/>
  </cols>
  <sheetData>
    <row r="1" spans="1:45" ht="18">
      <c r="A1" s="133" t="s">
        <v>272</v>
      </c>
      <c r="B1" s="27"/>
      <c r="C1" s="10"/>
      <c r="D1" s="108"/>
      <c r="E1" s="10"/>
      <c r="F1" s="181"/>
      <c r="R1" s="184"/>
      <c r="S1" s="10"/>
      <c r="T1" s="10"/>
      <c r="U1" s="10"/>
      <c r="V1" s="10"/>
      <c r="W1" s="10"/>
      <c r="X1" s="10"/>
      <c r="Y1" s="10"/>
      <c r="Z1" s="10"/>
      <c r="AA1" s="10"/>
      <c r="AB1" s="10"/>
      <c r="AC1" s="27" t="s">
        <v>112</v>
      </c>
      <c r="AD1" s="10"/>
      <c r="AE1" s="108"/>
      <c r="AG1" s="10"/>
      <c r="AH1" s="9"/>
      <c r="AI1" s="8"/>
      <c r="AJ1" s="120"/>
      <c r="AK1" s="8"/>
      <c r="AL1" s="8"/>
      <c r="AM1" s="120"/>
      <c r="AN1" s="8"/>
      <c r="AO1" s="8"/>
      <c r="AP1" s="116"/>
      <c r="AQ1" s="3"/>
      <c r="AR1" s="3"/>
      <c r="AS1" s="116"/>
    </row>
    <row r="2" spans="1:44" ht="22.5">
      <c r="A2" s="1" t="s">
        <v>271</v>
      </c>
      <c r="B2" s="28"/>
      <c r="C2" s="7"/>
      <c r="D2" s="109"/>
      <c r="E2" s="7"/>
      <c r="F2" s="182"/>
      <c r="R2" s="185"/>
      <c r="S2" s="7"/>
      <c r="T2" s="7"/>
      <c r="U2" s="7"/>
      <c r="V2" s="7"/>
      <c r="W2" s="7"/>
      <c r="X2" s="7"/>
      <c r="Y2" s="7"/>
      <c r="Z2" s="7"/>
      <c r="AA2" s="7"/>
      <c r="AB2" s="7"/>
      <c r="AC2" s="28" t="s">
        <v>253</v>
      </c>
      <c r="AD2" s="7"/>
      <c r="AE2" s="109"/>
      <c r="AG2" s="7"/>
      <c r="AJ2" s="123"/>
      <c r="AK2" s="5"/>
      <c r="AL2" s="5"/>
      <c r="AM2" s="123"/>
      <c r="AN2" s="4"/>
      <c r="AO2" s="4"/>
      <c r="AP2" s="126"/>
      <c r="AQ2" s="6"/>
      <c r="AR2" s="3"/>
    </row>
    <row r="3" spans="2:53" ht="22.5" customHeight="1">
      <c r="B3" s="28"/>
      <c r="C3" s="7"/>
      <c r="D3" s="109"/>
      <c r="E3" s="7"/>
      <c r="F3" s="182"/>
      <c r="R3" s="185"/>
      <c r="S3" s="545" t="s">
        <v>338</v>
      </c>
      <c r="T3" s="546"/>
      <c r="U3" s="546"/>
      <c r="V3" s="546"/>
      <c r="W3" s="546"/>
      <c r="X3" s="546"/>
      <c r="Y3" s="546"/>
      <c r="Z3" s="546"/>
      <c r="AA3" s="546"/>
      <c r="AB3" s="547"/>
      <c r="AC3" s="287"/>
      <c r="AD3" s="232"/>
      <c r="AE3" s="233"/>
      <c r="AF3" s="234"/>
      <c r="AG3" s="233"/>
      <c r="AH3" s="144"/>
      <c r="AI3" s="141"/>
      <c r="AJ3" s="149"/>
      <c r="AK3" s="147"/>
      <c r="AL3" s="147"/>
      <c r="AM3" s="149"/>
      <c r="AN3" s="150"/>
      <c r="AO3" s="150"/>
      <c r="AP3" s="235"/>
      <c r="AQ3" s="236"/>
      <c r="AR3" s="151"/>
      <c r="AS3" s="143"/>
      <c r="AT3" s="141"/>
      <c r="AU3" s="141"/>
      <c r="AV3" s="141"/>
      <c r="AW3" s="141"/>
      <c r="AX3" s="141"/>
      <c r="AY3" s="141"/>
      <c r="AZ3" s="141"/>
      <c r="BA3" s="141"/>
    </row>
    <row r="4" spans="1:53" ht="35.25" customHeight="1" thickBot="1">
      <c r="A4" s="187">
        <v>2012</v>
      </c>
      <c r="B4" s="141"/>
      <c r="C4" s="141"/>
      <c r="D4" s="142"/>
      <c r="E4" s="138"/>
      <c r="F4" s="183"/>
      <c r="R4" s="186"/>
      <c r="S4" s="237"/>
      <c r="T4" s="548" t="s">
        <v>339</v>
      </c>
      <c r="U4" s="549"/>
      <c r="V4" s="549"/>
      <c r="W4" s="550"/>
      <c r="X4" s="550"/>
      <c r="Y4" s="551"/>
      <c r="Z4" s="552" t="s">
        <v>340</v>
      </c>
      <c r="AA4" s="553"/>
      <c r="AB4" s="554"/>
      <c r="AC4" s="288"/>
      <c r="AD4" s="143"/>
      <c r="AE4" s="144"/>
      <c r="AF4" s="145"/>
      <c r="AG4" s="143"/>
      <c r="AH4" s="144"/>
      <c r="AI4" s="141"/>
      <c r="AJ4" s="146"/>
      <c r="AK4" s="147"/>
      <c r="AL4" s="148"/>
      <c r="AM4" s="149"/>
      <c r="AN4" s="150"/>
      <c r="AO4" s="151"/>
      <c r="AP4" s="143"/>
      <c r="AQ4" s="141"/>
      <c r="AR4" s="151"/>
      <c r="AS4" s="143"/>
      <c r="AT4" s="141"/>
      <c r="AU4" s="141"/>
      <c r="AV4" s="141"/>
      <c r="AW4" s="141"/>
      <c r="AX4" s="141"/>
      <c r="AY4" s="141"/>
      <c r="AZ4" s="141"/>
      <c r="BA4" s="141"/>
    </row>
    <row r="5" spans="1:54" ht="36" customHeight="1">
      <c r="A5" s="155" t="s">
        <v>111</v>
      </c>
      <c r="B5" s="156" t="s">
        <v>110</v>
      </c>
      <c r="C5" s="156" t="s">
        <v>109</v>
      </c>
      <c r="D5" s="157" t="s">
        <v>108</v>
      </c>
      <c r="E5" s="158" t="s">
        <v>114</v>
      </c>
      <c r="F5" s="158" t="s">
        <v>115</v>
      </c>
      <c r="G5" s="158" t="s">
        <v>116</v>
      </c>
      <c r="H5" s="158" t="s">
        <v>117</v>
      </c>
      <c r="I5" s="158" t="s">
        <v>118</v>
      </c>
      <c r="J5" s="158" t="s">
        <v>119</v>
      </c>
      <c r="K5" s="158" t="s">
        <v>120</v>
      </c>
      <c r="L5" s="158"/>
      <c r="M5" s="158"/>
      <c r="N5" s="158"/>
      <c r="O5" s="158" t="s">
        <v>121</v>
      </c>
      <c r="P5" s="158" t="s">
        <v>122</v>
      </c>
      <c r="Q5" s="158" t="s">
        <v>123</v>
      </c>
      <c r="R5" s="158" t="s">
        <v>124</v>
      </c>
      <c r="S5" s="238"/>
      <c r="T5" s="239"/>
      <c r="U5" s="555" t="s">
        <v>341</v>
      </c>
      <c r="V5" s="556"/>
      <c r="W5" s="556"/>
      <c r="X5" s="557" t="s">
        <v>342</v>
      </c>
      <c r="Y5" s="558"/>
      <c r="Z5" s="240"/>
      <c r="AA5" s="241"/>
      <c r="AB5" s="241"/>
      <c r="AC5" s="241"/>
      <c r="AD5" s="159" t="s">
        <v>141</v>
      </c>
      <c r="AE5" s="160" t="s">
        <v>101</v>
      </c>
      <c r="AF5" s="160" t="s">
        <v>107</v>
      </c>
      <c r="AG5" s="161" t="s">
        <v>142</v>
      </c>
      <c r="AH5" s="160" t="s">
        <v>101</v>
      </c>
      <c r="AI5" s="156" t="s">
        <v>100</v>
      </c>
      <c r="AJ5" s="161" t="s">
        <v>143</v>
      </c>
      <c r="AK5" s="156" t="s">
        <v>101</v>
      </c>
      <c r="AL5" s="156" t="s">
        <v>100</v>
      </c>
      <c r="AM5" s="161" t="s">
        <v>106</v>
      </c>
      <c r="AN5" s="156" t="s">
        <v>101</v>
      </c>
      <c r="AO5" s="156" t="s">
        <v>100</v>
      </c>
      <c r="AP5" s="161" t="s">
        <v>105</v>
      </c>
      <c r="AQ5" s="156" t="s">
        <v>101</v>
      </c>
      <c r="AR5" s="156" t="s">
        <v>100</v>
      </c>
      <c r="AS5" s="161" t="s">
        <v>104</v>
      </c>
      <c r="AT5" s="156" t="s">
        <v>101</v>
      </c>
      <c r="AU5" s="156" t="s">
        <v>100</v>
      </c>
      <c r="AV5" s="156" t="s">
        <v>103</v>
      </c>
      <c r="AW5" s="156" t="s">
        <v>101</v>
      </c>
      <c r="AX5" s="156" t="s">
        <v>100</v>
      </c>
      <c r="AY5" s="156" t="s">
        <v>102</v>
      </c>
      <c r="AZ5" s="156" t="s">
        <v>101</v>
      </c>
      <c r="BA5" s="162" t="s">
        <v>100</v>
      </c>
      <c r="BB5" s="140"/>
    </row>
    <row r="6" spans="1:54" ht="50.25" thickBot="1">
      <c r="A6" s="163" t="s">
        <v>99</v>
      </c>
      <c r="B6" s="102" t="s">
        <v>98</v>
      </c>
      <c r="C6" s="101" t="s">
        <v>97</v>
      </c>
      <c r="D6" s="110" t="s">
        <v>96</v>
      </c>
      <c r="E6" s="103" t="s">
        <v>130</v>
      </c>
      <c r="F6" s="103" t="s">
        <v>135</v>
      </c>
      <c r="G6" s="103" t="s">
        <v>131</v>
      </c>
      <c r="H6" s="103" t="s">
        <v>132</v>
      </c>
      <c r="I6" s="103" t="s">
        <v>230</v>
      </c>
      <c r="J6" s="103" t="s">
        <v>133</v>
      </c>
      <c r="K6" s="103" t="s">
        <v>134</v>
      </c>
      <c r="L6" s="103"/>
      <c r="M6" s="103"/>
      <c r="N6" s="103"/>
      <c r="O6" s="104" t="s">
        <v>136</v>
      </c>
      <c r="P6" s="103" t="s">
        <v>137</v>
      </c>
      <c r="Q6" s="104" t="s">
        <v>138</v>
      </c>
      <c r="R6" s="105" t="s">
        <v>139</v>
      </c>
      <c r="S6" s="242" t="s">
        <v>343</v>
      </c>
      <c r="T6" s="243" t="s">
        <v>343</v>
      </c>
      <c r="U6" s="244" t="s">
        <v>343</v>
      </c>
      <c r="V6" s="245" t="s">
        <v>344</v>
      </c>
      <c r="W6" s="245" t="s">
        <v>369</v>
      </c>
      <c r="X6" s="246" t="s">
        <v>343</v>
      </c>
      <c r="Y6" s="245" t="s">
        <v>345</v>
      </c>
      <c r="Z6" s="247" t="s">
        <v>343</v>
      </c>
      <c r="AA6" s="245" t="s">
        <v>346</v>
      </c>
      <c r="AB6" s="245" t="s">
        <v>347</v>
      </c>
      <c r="AC6" s="289" t="s">
        <v>353</v>
      </c>
      <c r="AD6" s="139" t="s">
        <v>265</v>
      </c>
      <c r="AE6" s="107" t="s">
        <v>88</v>
      </c>
      <c r="AF6" s="107" t="s">
        <v>95</v>
      </c>
      <c r="AG6" s="117" t="s">
        <v>94</v>
      </c>
      <c r="AH6" s="107" t="s">
        <v>88</v>
      </c>
      <c r="AI6" s="106" t="s">
        <v>87</v>
      </c>
      <c r="AJ6" s="117" t="s">
        <v>267</v>
      </c>
      <c r="AK6" s="106" t="s">
        <v>88</v>
      </c>
      <c r="AL6" s="106" t="s">
        <v>87</v>
      </c>
      <c r="AM6" s="117" t="s">
        <v>266</v>
      </c>
      <c r="AN6" s="106" t="s">
        <v>88</v>
      </c>
      <c r="AO6" s="106" t="s">
        <v>87</v>
      </c>
      <c r="AP6" s="117" t="s">
        <v>93</v>
      </c>
      <c r="AQ6" s="106" t="s">
        <v>88</v>
      </c>
      <c r="AR6" s="106" t="s">
        <v>87</v>
      </c>
      <c r="AS6" s="117" t="s">
        <v>92</v>
      </c>
      <c r="AT6" s="106" t="s">
        <v>88</v>
      </c>
      <c r="AU6" s="106" t="s">
        <v>87</v>
      </c>
      <c r="AV6" s="106" t="s">
        <v>91</v>
      </c>
      <c r="AW6" s="106" t="s">
        <v>90</v>
      </c>
      <c r="AX6" s="106" t="s">
        <v>87</v>
      </c>
      <c r="AY6" s="106" t="s">
        <v>89</v>
      </c>
      <c r="AZ6" s="106" t="s">
        <v>88</v>
      </c>
      <c r="BA6" s="164" t="s">
        <v>87</v>
      </c>
      <c r="BB6" s="140"/>
    </row>
    <row r="7" spans="1:54" ht="12.75">
      <c r="A7" s="165" t="s">
        <v>86</v>
      </c>
      <c r="B7" s="94" t="s">
        <v>140</v>
      </c>
      <c r="C7" s="93" t="s">
        <v>85</v>
      </c>
      <c r="D7" s="111">
        <v>41064</v>
      </c>
      <c r="E7" s="95" t="s">
        <v>0</v>
      </c>
      <c r="F7" s="95" t="s">
        <v>0</v>
      </c>
      <c r="G7" s="95" t="s">
        <v>0</v>
      </c>
      <c r="H7" s="95"/>
      <c r="I7" s="96"/>
      <c r="J7" s="96"/>
      <c r="K7" s="96"/>
      <c r="L7" s="96"/>
      <c r="M7" s="96"/>
      <c r="N7" s="96"/>
      <c r="O7" s="96"/>
      <c r="P7" s="96"/>
      <c r="Q7" s="96"/>
      <c r="R7" s="97"/>
      <c r="S7" s="291">
        <v>119</v>
      </c>
      <c r="T7" s="292">
        <v>113</v>
      </c>
      <c r="U7" s="292">
        <v>111</v>
      </c>
      <c r="V7" s="292">
        <v>106</v>
      </c>
      <c r="W7" s="292">
        <v>5</v>
      </c>
      <c r="X7" s="292">
        <v>2</v>
      </c>
      <c r="Y7" s="292">
        <v>2</v>
      </c>
      <c r="Z7" s="292">
        <v>6</v>
      </c>
      <c r="AA7" s="292">
        <v>6</v>
      </c>
      <c r="AB7" s="292">
        <v>0</v>
      </c>
      <c r="AC7" s="293">
        <v>41129</v>
      </c>
      <c r="AD7" s="118">
        <v>41118</v>
      </c>
      <c r="AE7" s="98">
        <v>30</v>
      </c>
      <c r="AF7" s="98">
        <v>53</v>
      </c>
      <c r="AG7" s="118">
        <v>41119</v>
      </c>
      <c r="AH7" s="98">
        <v>1</v>
      </c>
      <c r="AI7" s="99">
        <v>1</v>
      </c>
      <c r="AJ7" s="118">
        <v>41120</v>
      </c>
      <c r="AK7" s="99">
        <v>6</v>
      </c>
      <c r="AL7" s="99">
        <v>1</v>
      </c>
      <c r="AM7" s="125"/>
      <c r="AN7" s="100"/>
      <c r="AO7" s="100"/>
      <c r="AP7" s="125"/>
      <c r="AQ7" s="100"/>
      <c r="AR7" s="100"/>
      <c r="AS7" s="125"/>
      <c r="AT7" s="100"/>
      <c r="AU7" s="100"/>
      <c r="AV7" s="100"/>
      <c r="AW7" s="100"/>
      <c r="AX7" s="100"/>
      <c r="AY7" s="100"/>
      <c r="AZ7" s="100"/>
      <c r="BA7" s="166"/>
      <c r="BB7" s="140"/>
    </row>
    <row r="8" spans="1:54" ht="12.75">
      <c r="A8" s="167" t="s">
        <v>84</v>
      </c>
      <c r="B8" s="30" t="s">
        <v>83</v>
      </c>
      <c r="C8" s="29" t="s">
        <v>82</v>
      </c>
      <c r="D8" s="112">
        <v>41077</v>
      </c>
      <c r="E8" s="36">
        <v>93</v>
      </c>
      <c r="F8" s="36">
        <v>60</v>
      </c>
      <c r="G8" s="37">
        <v>84</v>
      </c>
      <c r="H8" s="38"/>
      <c r="I8" s="38">
        <v>0.17361111111111113</v>
      </c>
      <c r="J8" s="38"/>
      <c r="K8" s="38"/>
      <c r="L8" s="38"/>
      <c r="M8" s="38"/>
      <c r="N8" s="38"/>
      <c r="O8" s="38"/>
      <c r="P8" s="38"/>
      <c r="Q8" s="38">
        <v>0.2152777777777778</v>
      </c>
      <c r="R8" s="39"/>
      <c r="S8" s="40">
        <v>53</v>
      </c>
      <c r="T8" s="292">
        <v>22</v>
      </c>
      <c r="U8" s="292">
        <v>10</v>
      </c>
      <c r="V8" s="292">
        <v>10</v>
      </c>
      <c r="W8" s="292">
        <v>0</v>
      </c>
      <c r="X8" s="273">
        <v>12</v>
      </c>
      <c r="Y8" s="273">
        <v>12</v>
      </c>
      <c r="Z8" s="273">
        <v>31</v>
      </c>
      <c r="AA8" s="273">
        <v>31</v>
      </c>
      <c r="AB8" s="273">
        <v>0</v>
      </c>
      <c r="AC8" s="290">
        <v>41149</v>
      </c>
      <c r="AD8" s="119">
        <v>41133</v>
      </c>
      <c r="AE8" s="32">
        <v>1</v>
      </c>
      <c r="AF8" s="32">
        <v>56</v>
      </c>
      <c r="AG8" s="119"/>
      <c r="AH8" s="32"/>
      <c r="AI8" s="34"/>
      <c r="AJ8" s="119"/>
      <c r="AK8" s="34"/>
      <c r="AL8" s="34"/>
      <c r="AM8" s="119"/>
      <c r="AN8" s="34"/>
      <c r="AO8" s="33"/>
      <c r="AP8" s="119"/>
      <c r="AQ8" s="33"/>
      <c r="AR8" s="33"/>
      <c r="AS8" s="119"/>
      <c r="AT8" s="33"/>
      <c r="AU8" s="33"/>
      <c r="AV8" s="33"/>
      <c r="AW8" s="33"/>
      <c r="AX8" s="33"/>
      <c r="AY8" s="33"/>
      <c r="AZ8" s="33"/>
      <c r="BA8" s="168"/>
      <c r="BB8" s="140"/>
    </row>
    <row r="9" spans="1:54" ht="12.75">
      <c r="A9" s="167" t="s">
        <v>81</v>
      </c>
      <c r="B9" s="30" t="s">
        <v>140</v>
      </c>
      <c r="C9" s="29" t="s">
        <v>80</v>
      </c>
      <c r="D9" s="112">
        <v>41080</v>
      </c>
      <c r="E9" s="36" t="s">
        <v>0</v>
      </c>
      <c r="F9" s="36" t="s">
        <v>0</v>
      </c>
      <c r="G9" s="36" t="s">
        <v>0</v>
      </c>
      <c r="H9" s="36"/>
      <c r="I9" s="38"/>
      <c r="J9" s="38"/>
      <c r="K9" s="38"/>
      <c r="L9" s="38"/>
      <c r="M9" s="38"/>
      <c r="N9" s="38"/>
      <c r="O9" s="38"/>
      <c r="P9" s="38"/>
      <c r="Q9" s="38"/>
      <c r="R9" s="39"/>
      <c r="S9" s="40">
        <v>125</v>
      </c>
      <c r="T9" s="292">
        <v>78</v>
      </c>
      <c r="U9" s="292">
        <v>77</v>
      </c>
      <c r="V9" s="292">
        <v>76</v>
      </c>
      <c r="W9" s="292">
        <v>1</v>
      </c>
      <c r="X9" s="274">
        <v>1</v>
      </c>
      <c r="Y9" s="274">
        <v>1</v>
      </c>
      <c r="Z9" s="274">
        <v>47</v>
      </c>
      <c r="AA9" s="40">
        <v>47</v>
      </c>
      <c r="AB9" s="40">
        <v>0</v>
      </c>
      <c r="AC9" s="90">
        <v>41146</v>
      </c>
      <c r="AD9" s="119">
        <v>41134</v>
      </c>
      <c r="AE9" s="32">
        <v>30</v>
      </c>
      <c r="AF9" s="32">
        <v>53</v>
      </c>
      <c r="AG9" s="119">
        <v>41135</v>
      </c>
      <c r="AH9" s="32">
        <v>9</v>
      </c>
      <c r="AI9" s="34">
        <v>1</v>
      </c>
      <c r="AJ9" s="119">
        <v>41136</v>
      </c>
      <c r="AK9" s="34">
        <v>12</v>
      </c>
      <c r="AL9" s="34">
        <v>1</v>
      </c>
      <c r="AM9" s="119">
        <v>41139</v>
      </c>
      <c r="AN9" s="34">
        <v>7</v>
      </c>
      <c r="AO9" s="34">
        <v>3</v>
      </c>
      <c r="AP9" s="119"/>
      <c r="AQ9" s="33"/>
      <c r="AR9" s="33"/>
      <c r="AS9" s="119"/>
      <c r="AT9" s="33"/>
      <c r="AU9" s="33"/>
      <c r="AV9" s="33"/>
      <c r="AW9" s="33"/>
      <c r="AX9" s="33"/>
      <c r="AY9" s="33"/>
      <c r="AZ9" s="33"/>
      <c r="BA9" s="168"/>
      <c r="BB9" s="140"/>
    </row>
    <row r="10" spans="1:54" ht="12.75">
      <c r="A10" s="167" t="s">
        <v>79</v>
      </c>
      <c r="B10" s="43" t="s">
        <v>49</v>
      </c>
      <c r="C10" s="29" t="s">
        <v>78</v>
      </c>
      <c r="D10" s="112">
        <v>41081</v>
      </c>
      <c r="E10" s="36">
        <v>81</v>
      </c>
      <c r="F10" s="36">
        <v>58</v>
      </c>
      <c r="G10" s="36">
        <v>71</v>
      </c>
      <c r="H10" s="36"/>
      <c r="I10" s="38">
        <v>0.9694444444444444</v>
      </c>
      <c r="J10" s="38"/>
      <c r="K10" s="38">
        <v>0.9777777777777777</v>
      </c>
      <c r="L10" s="38"/>
      <c r="M10" s="38"/>
      <c r="N10" s="38"/>
      <c r="O10" s="38">
        <v>0.9923611111111111</v>
      </c>
      <c r="P10" s="38">
        <v>0.9965277777777778</v>
      </c>
      <c r="Q10" s="38">
        <v>0.5055555555555555</v>
      </c>
      <c r="R10" s="39">
        <v>0.50625</v>
      </c>
      <c r="S10" s="31">
        <v>108</v>
      </c>
      <c r="T10" s="292">
        <v>104</v>
      </c>
      <c r="U10" s="292">
        <v>102</v>
      </c>
      <c r="V10" s="292">
        <v>94</v>
      </c>
      <c r="W10" s="292">
        <v>8</v>
      </c>
      <c r="X10" s="294">
        <v>2</v>
      </c>
      <c r="Y10" s="294">
        <v>2</v>
      </c>
      <c r="Z10" s="294">
        <v>4</v>
      </c>
      <c r="AA10" s="31">
        <v>4</v>
      </c>
      <c r="AB10" s="31">
        <v>0</v>
      </c>
      <c r="AC10" s="295">
        <v>41148</v>
      </c>
      <c r="AD10" s="119">
        <v>41133</v>
      </c>
      <c r="AE10" s="32">
        <v>24</v>
      </c>
      <c r="AF10" s="32">
        <v>52</v>
      </c>
      <c r="AG10" s="119">
        <v>41135</v>
      </c>
      <c r="AH10" s="32">
        <v>8</v>
      </c>
      <c r="AI10" s="34">
        <v>2</v>
      </c>
      <c r="AJ10" s="119">
        <v>41136</v>
      </c>
      <c r="AK10" s="34">
        <v>4</v>
      </c>
      <c r="AL10" s="34">
        <v>1</v>
      </c>
      <c r="AM10" s="119">
        <v>41137</v>
      </c>
      <c r="AN10" s="34">
        <v>5</v>
      </c>
      <c r="AO10" s="34">
        <v>1</v>
      </c>
      <c r="AP10" s="119">
        <v>41139</v>
      </c>
      <c r="AQ10" s="34">
        <v>1</v>
      </c>
      <c r="AR10" s="34">
        <v>2</v>
      </c>
      <c r="AS10" s="119"/>
      <c r="AT10" s="33"/>
      <c r="AU10" s="33"/>
      <c r="AV10" s="33"/>
      <c r="AW10" s="33"/>
      <c r="AX10" s="33"/>
      <c r="AY10" s="33"/>
      <c r="AZ10" s="33"/>
      <c r="BA10" s="168"/>
      <c r="BB10" s="140"/>
    </row>
    <row r="11" spans="1:54" ht="12.75">
      <c r="A11" s="167" t="s">
        <v>77</v>
      </c>
      <c r="B11" s="44" t="s">
        <v>6</v>
      </c>
      <c r="C11" s="29" t="s">
        <v>76</v>
      </c>
      <c r="D11" s="112">
        <v>41083</v>
      </c>
      <c r="E11" s="36">
        <v>77</v>
      </c>
      <c r="F11" s="36">
        <v>58</v>
      </c>
      <c r="G11" s="36">
        <v>70</v>
      </c>
      <c r="H11" s="38"/>
      <c r="I11" s="36"/>
      <c r="J11" s="38">
        <v>0.1798611111111111</v>
      </c>
      <c r="K11" s="38">
        <v>0.1909722222222222</v>
      </c>
      <c r="L11" s="38"/>
      <c r="M11" s="38"/>
      <c r="N11" s="38"/>
      <c r="O11" s="38">
        <v>0.22708333333333333</v>
      </c>
      <c r="P11" s="38">
        <v>0.2333333333333333</v>
      </c>
      <c r="Q11" s="38">
        <v>0.23750000000000002</v>
      </c>
      <c r="R11" s="39">
        <v>0.2388888888888889</v>
      </c>
      <c r="S11" s="31">
        <v>113</v>
      </c>
      <c r="T11" s="292">
        <v>85</v>
      </c>
      <c r="U11" s="292">
        <v>80</v>
      </c>
      <c r="V11" s="292">
        <v>80</v>
      </c>
      <c r="W11" s="292">
        <v>0</v>
      </c>
      <c r="X11" s="294">
        <v>5</v>
      </c>
      <c r="Y11" s="294">
        <v>5</v>
      </c>
      <c r="Z11" s="294">
        <v>28</v>
      </c>
      <c r="AA11" s="31">
        <v>28</v>
      </c>
      <c r="AB11" s="31">
        <v>0</v>
      </c>
      <c r="AC11" s="295">
        <v>41142</v>
      </c>
      <c r="AD11" s="119">
        <v>41132</v>
      </c>
      <c r="AE11" s="32">
        <v>26</v>
      </c>
      <c r="AF11" s="32">
        <v>49</v>
      </c>
      <c r="AG11" s="119">
        <v>41133</v>
      </c>
      <c r="AH11" s="32">
        <v>6</v>
      </c>
      <c r="AI11" s="34">
        <v>1</v>
      </c>
      <c r="AJ11" s="119">
        <v>41134</v>
      </c>
      <c r="AK11" s="34">
        <v>12</v>
      </c>
      <c r="AL11" s="34">
        <v>1</v>
      </c>
      <c r="AM11" s="119">
        <v>41135</v>
      </c>
      <c r="AN11" s="34">
        <v>5</v>
      </c>
      <c r="AO11" s="34">
        <v>1</v>
      </c>
      <c r="AP11" s="119"/>
      <c r="AQ11" s="34"/>
      <c r="AR11" s="34"/>
      <c r="AS11" s="119"/>
      <c r="AT11" s="34"/>
      <c r="AU11" s="31"/>
      <c r="AV11" s="31"/>
      <c r="AW11" s="31"/>
      <c r="AX11" s="31"/>
      <c r="AY11" s="31"/>
      <c r="AZ11" s="31"/>
      <c r="BA11" s="169"/>
      <c r="BB11" s="140"/>
    </row>
    <row r="12" spans="1:54" ht="12.75">
      <c r="A12" s="167" t="s">
        <v>75</v>
      </c>
      <c r="B12" s="45" t="s">
        <v>13</v>
      </c>
      <c r="C12" s="29" t="s">
        <v>74</v>
      </c>
      <c r="D12" s="112">
        <v>41085</v>
      </c>
      <c r="E12" s="36">
        <v>86</v>
      </c>
      <c r="F12" s="36">
        <v>62</v>
      </c>
      <c r="G12" s="46">
        <v>79</v>
      </c>
      <c r="H12" s="47"/>
      <c r="I12" s="38">
        <v>0.5125000000000001</v>
      </c>
      <c r="J12" s="38">
        <v>0.5243055555555556</v>
      </c>
      <c r="K12" s="38">
        <v>0.04513888888888889</v>
      </c>
      <c r="L12" s="38"/>
      <c r="M12" s="38"/>
      <c r="N12" s="38"/>
      <c r="O12" s="38">
        <v>0.05694444444444444</v>
      </c>
      <c r="P12" s="38">
        <v>0.06180555555555556</v>
      </c>
      <c r="Q12" s="38">
        <v>0.06666666666666667</v>
      </c>
      <c r="R12" s="39">
        <v>0.06944444444444443</v>
      </c>
      <c r="S12" s="31">
        <v>110</v>
      </c>
      <c r="T12" s="292">
        <v>95</v>
      </c>
      <c r="U12" s="292">
        <v>95</v>
      </c>
      <c r="V12" s="292">
        <v>94</v>
      </c>
      <c r="W12" s="292">
        <v>1</v>
      </c>
      <c r="X12" s="294">
        <v>0</v>
      </c>
      <c r="Y12" s="294">
        <v>0</v>
      </c>
      <c r="Z12" s="294">
        <v>15</v>
      </c>
      <c r="AA12" s="31">
        <v>14</v>
      </c>
      <c r="AB12" s="31">
        <v>1</v>
      </c>
      <c r="AC12" s="295">
        <v>41157</v>
      </c>
      <c r="AD12" s="193">
        <v>41137</v>
      </c>
      <c r="AE12" s="228">
        <v>2</v>
      </c>
      <c r="AF12" s="229">
        <v>52</v>
      </c>
      <c r="AG12" s="193">
        <v>41138</v>
      </c>
      <c r="AH12" s="229">
        <v>19</v>
      </c>
      <c r="AI12" s="230">
        <v>1</v>
      </c>
      <c r="AJ12" s="193">
        <v>41139</v>
      </c>
      <c r="AK12" s="230">
        <v>7</v>
      </c>
      <c r="AL12" s="230">
        <v>1</v>
      </c>
      <c r="AM12" s="193">
        <v>41140</v>
      </c>
      <c r="AN12" s="230">
        <v>8</v>
      </c>
      <c r="AO12" s="230">
        <v>1</v>
      </c>
      <c r="AP12" s="193">
        <v>41141</v>
      </c>
      <c r="AQ12" s="230">
        <v>4</v>
      </c>
      <c r="AR12" s="230">
        <v>1</v>
      </c>
      <c r="AS12" s="193">
        <v>41142</v>
      </c>
      <c r="AT12" s="230">
        <v>6</v>
      </c>
      <c r="AU12" s="230">
        <v>1</v>
      </c>
      <c r="AV12" s="193">
        <v>41144</v>
      </c>
      <c r="AW12" s="230">
        <v>3</v>
      </c>
      <c r="AX12" s="40">
        <v>2</v>
      </c>
      <c r="AY12" s="193">
        <v>41148</v>
      </c>
      <c r="AZ12" s="229">
        <v>4</v>
      </c>
      <c r="BA12" s="91">
        <v>4</v>
      </c>
      <c r="BB12" s="231"/>
    </row>
    <row r="13" spans="1:54" ht="12.75">
      <c r="A13" s="167" t="s">
        <v>73</v>
      </c>
      <c r="B13" s="30" t="s">
        <v>72</v>
      </c>
      <c r="C13" s="29" t="s">
        <v>71</v>
      </c>
      <c r="D13" s="112">
        <v>41086</v>
      </c>
      <c r="E13" s="36">
        <v>79</v>
      </c>
      <c r="F13" s="36">
        <v>62</v>
      </c>
      <c r="G13" s="48">
        <v>72</v>
      </c>
      <c r="H13" s="38"/>
      <c r="I13" s="38"/>
      <c r="J13" s="38"/>
      <c r="K13" s="38"/>
      <c r="L13" s="38"/>
      <c r="M13" s="38"/>
      <c r="N13" s="38"/>
      <c r="O13" s="36"/>
      <c r="P13" s="38">
        <v>0.13680555555555554</v>
      </c>
      <c r="Q13" s="38">
        <v>0.15069444444444444</v>
      </c>
      <c r="R13" s="39">
        <v>0.15416666666666667</v>
      </c>
      <c r="S13" s="31">
        <v>132</v>
      </c>
      <c r="T13" s="292">
        <v>98</v>
      </c>
      <c r="U13" s="292">
        <v>97</v>
      </c>
      <c r="V13" s="292">
        <v>97</v>
      </c>
      <c r="W13" s="292">
        <v>0</v>
      </c>
      <c r="X13" s="294">
        <v>1</v>
      </c>
      <c r="Y13" s="294">
        <v>1</v>
      </c>
      <c r="Z13" s="294">
        <v>34</v>
      </c>
      <c r="AA13" s="31">
        <v>33</v>
      </c>
      <c r="AB13" s="31">
        <v>1</v>
      </c>
      <c r="AC13" s="295">
        <v>41156</v>
      </c>
      <c r="AD13" s="119">
        <v>41141</v>
      </c>
      <c r="AE13" s="32">
        <v>20</v>
      </c>
      <c r="AF13" s="32">
        <v>55</v>
      </c>
      <c r="AG13" s="119">
        <v>41143</v>
      </c>
      <c r="AH13" s="32">
        <v>4</v>
      </c>
      <c r="AI13" s="34">
        <v>2</v>
      </c>
      <c r="AJ13" s="119">
        <v>41144</v>
      </c>
      <c r="AK13" s="34">
        <v>4</v>
      </c>
      <c r="AL13" s="34">
        <v>1</v>
      </c>
      <c r="AM13" s="119">
        <v>41145</v>
      </c>
      <c r="AN13" s="34">
        <v>2</v>
      </c>
      <c r="AO13" s="34">
        <v>1</v>
      </c>
      <c r="AP13" s="119"/>
      <c r="AQ13" s="34"/>
      <c r="AR13" s="34"/>
      <c r="AS13" s="119"/>
      <c r="AT13" s="34"/>
      <c r="AU13" s="34"/>
      <c r="AV13" s="33"/>
      <c r="AW13" s="33"/>
      <c r="AX13" s="33"/>
      <c r="AY13" s="33"/>
      <c r="AZ13" s="33"/>
      <c r="BA13" s="168"/>
      <c r="BB13" s="140"/>
    </row>
    <row r="14" spans="1:54" ht="12.75">
      <c r="A14" s="167" t="s">
        <v>70</v>
      </c>
      <c r="B14" s="30" t="s">
        <v>69</v>
      </c>
      <c r="C14" s="29" t="s">
        <v>68</v>
      </c>
      <c r="D14" s="112">
        <v>41086</v>
      </c>
      <c r="E14" s="36">
        <v>75</v>
      </c>
      <c r="F14" s="36">
        <v>53</v>
      </c>
      <c r="G14" s="36">
        <v>66</v>
      </c>
      <c r="H14" s="38"/>
      <c r="I14" s="38"/>
      <c r="J14" s="38"/>
      <c r="K14" s="38"/>
      <c r="L14" s="38"/>
      <c r="M14" s="38"/>
      <c r="N14" s="38"/>
      <c r="O14" s="49"/>
      <c r="P14" s="38">
        <v>0.4770833333333333</v>
      </c>
      <c r="Q14" s="38">
        <v>0.4861111111111111</v>
      </c>
      <c r="R14" s="39">
        <v>0.48819444444444443</v>
      </c>
      <c r="S14" s="285"/>
      <c r="T14" s="269"/>
      <c r="U14" s="269"/>
      <c r="V14" s="269"/>
      <c r="W14" s="269"/>
      <c r="X14" s="286">
        <v>6</v>
      </c>
      <c r="Y14" s="286">
        <v>6</v>
      </c>
      <c r="Z14" s="286">
        <v>49</v>
      </c>
      <c r="AA14" s="285">
        <v>49</v>
      </c>
      <c r="AB14" s="285">
        <v>0</v>
      </c>
      <c r="AC14" s="285"/>
      <c r="AD14" s="119">
        <v>41159</v>
      </c>
      <c r="AE14" s="32">
        <v>9</v>
      </c>
      <c r="AF14" s="32">
        <v>68</v>
      </c>
      <c r="AG14" s="119">
        <v>41163</v>
      </c>
      <c r="AH14" s="32">
        <v>6</v>
      </c>
      <c r="AI14" s="34">
        <v>4</v>
      </c>
      <c r="AJ14" s="119">
        <v>41165</v>
      </c>
      <c r="AK14" s="34">
        <v>4</v>
      </c>
      <c r="AL14" s="34">
        <v>2</v>
      </c>
      <c r="AM14" s="119"/>
      <c r="AN14" s="34"/>
      <c r="AO14" s="34"/>
      <c r="AP14" s="119"/>
      <c r="AQ14" s="34"/>
      <c r="AR14" s="34"/>
      <c r="AS14" s="119"/>
      <c r="AT14" s="34"/>
      <c r="AU14" s="34"/>
      <c r="AV14" s="33"/>
      <c r="AW14" s="32"/>
      <c r="AX14" s="31"/>
      <c r="AY14" s="33"/>
      <c r="AZ14" s="32"/>
      <c r="BA14" s="169"/>
      <c r="BB14" s="140"/>
    </row>
    <row r="15" spans="1:54" ht="12.75">
      <c r="A15" s="167" t="s">
        <v>67</v>
      </c>
      <c r="B15" s="30" t="s">
        <v>66</v>
      </c>
      <c r="C15" s="29" t="s">
        <v>65</v>
      </c>
      <c r="D15" s="112">
        <v>41087</v>
      </c>
      <c r="E15" s="50">
        <v>68</v>
      </c>
      <c r="F15" s="50">
        <v>52</v>
      </c>
      <c r="G15" s="50">
        <v>62</v>
      </c>
      <c r="H15" s="38"/>
      <c r="I15" s="38"/>
      <c r="J15" s="38"/>
      <c r="K15" s="38"/>
      <c r="L15" s="38"/>
      <c r="M15" s="38"/>
      <c r="N15" s="38"/>
      <c r="O15" s="38">
        <v>0.09861111111111111</v>
      </c>
      <c r="P15" s="38">
        <v>0.10208333333333335</v>
      </c>
      <c r="Q15" s="38">
        <v>0.11805555555555557</v>
      </c>
      <c r="R15" s="39">
        <v>0.12152777777777778</v>
      </c>
      <c r="S15" s="31">
        <v>111</v>
      </c>
      <c r="T15" s="292">
        <v>104</v>
      </c>
      <c r="U15" s="292">
        <v>103</v>
      </c>
      <c r="V15" s="292">
        <v>97</v>
      </c>
      <c r="W15" s="292">
        <v>6</v>
      </c>
      <c r="X15" s="294">
        <v>1</v>
      </c>
      <c r="Y15" s="292">
        <v>1</v>
      </c>
      <c r="Z15" s="292">
        <v>7</v>
      </c>
      <c r="AA15" s="31">
        <v>6</v>
      </c>
      <c r="AB15" s="31">
        <v>1</v>
      </c>
      <c r="AC15" s="295">
        <v>41149</v>
      </c>
      <c r="AD15" s="119">
        <v>41140</v>
      </c>
      <c r="AE15" s="32">
        <v>30</v>
      </c>
      <c r="AF15" s="32">
        <v>53</v>
      </c>
      <c r="AG15" s="119">
        <v>41141</v>
      </c>
      <c r="AH15" s="32">
        <v>1</v>
      </c>
      <c r="AI15" s="34">
        <v>1</v>
      </c>
      <c r="AJ15" s="119"/>
      <c r="AK15" s="34"/>
      <c r="AL15" s="34"/>
      <c r="AM15" s="119"/>
      <c r="AN15" s="34"/>
      <c r="AO15" s="34"/>
      <c r="AP15" s="119"/>
      <c r="AQ15" s="34"/>
      <c r="AR15" s="34"/>
      <c r="AS15" s="119"/>
      <c r="AT15" s="34"/>
      <c r="AU15" s="34"/>
      <c r="AV15" s="31"/>
      <c r="AW15" s="31"/>
      <c r="AX15" s="31"/>
      <c r="AY15" s="31"/>
      <c r="AZ15" s="31"/>
      <c r="BA15" s="169"/>
      <c r="BB15" s="140"/>
    </row>
    <row r="16" spans="1:54" ht="12.75">
      <c r="A16" s="167" t="s">
        <v>64</v>
      </c>
      <c r="B16" s="30" t="s">
        <v>63</v>
      </c>
      <c r="C16" s="29" t="s">
        <v>62</v>
      </c>
      <c r="D16" s="112">
        <v>41087</v>
      </c>
      <c r="E16" s="50">
        <v>90</v>
      </c>
      <c r="F16" s="50">
        <v>58</v>
      </c>
      <c r="G16" s="50">
        <v>82</v>
      </c>
      <c r="H16" s="38"/>
      <c r="I16" s="38"/>
      <c r="J16" s="38"/>
      <c r="K16" s="49"/>
      <c r="L16" s="49"/>
      <c r="M16" s="49"/>
      <c r="N16" s="49"/>
      <c r="O16" s="49"/>
      <c r="P16" s="38">
        <v>0.13402777777777777</v>
      </c>
      <c r="Q16" s="38">
        <v>0.14097222222222222</v>
      </c>
      <c r="R16" s="51"/>
      <c r="S16" s="31">
        <v>121</v>
      </c>
      <c r="T16" s="292">
        <v>113</v>
      </c>
      <c r="U16" s="292">
        <v>113</v>
      </c>
      <c r="V16" s="292">
        <v>64</v>
      </c>
      <c r="W16" s="292">
        <v>49</v>
      </c>
      <c r="X16" s="294">
        <v>0</v>
      </c>
      <c r="Y16" s="294">
        <v>0</v>
      </c>
      <c r="Z16" s="294">
        <v>8</v>
      </c>
      <c r="AA16" s="31">
        <v>8</v>
      </c>
      <c r="AB16" s="31">
        <v>0</v>
      </c>
      <c r="AC16" s="295">
        <v>41155</v>
      </c>
      <c r="AD16" s="119">
        <v>41147</v>
      </c>
      <c r="AE16" s="32">
        <v>6</v>
      </c>
      <c r="AF16" s="32">
        <v>60</v>
      </c>
      <c r="AG16" s="119">
        <v>41148</v>
      </c>
      <c r="AH16" s="32">
        <v>8</v>
      </c>
      <c r="AI16" s="34">
        <v>1</v>
      </c>
      <c r="AJ16" s="119">
        <v>41149</v>
      </c>
      <c r="AK16" s="34">
        <v>7</v>
      </c>
      <c r="AL16" s="34">
        <v>1</v>
      </c>
      <c r="AM16" s="119"/>
      <c r="AN16" s="34"/>
      <c r="AO16" s="34"/>
      <c r="AP16" s="119"/>
      <c r="AQ16" s="34"/>
      <c r="AR16" s="34"/>
      <c r="AS16" s="119"/>
      <c r="AT16" s="34"/>
      <c r="AU16" s="34"/>
      <c r="AV16" s="33"/>
      <c r="AW16" s="33"/>
      <c r="AX16" s="33"/>
      <c r="AY16" s="33"/>
      <c r="AZ16" s="33"/>
      <c r="BA16" s="168"/>
      <c r="BB16" s="140"/>
    </row>
    <row r="17" spans="1:54" ht="12.75">
      <c r="A17" s="167" t="s">
        <v>61</v>
      </c>
      <c r="B17" s="30" t="s">
        <v>60</v>
      </c>
      <c r="C17" s="29" t="s">
        <v>59</v>
      </c>
      <c r="D17" s="112">
        <v>41087</v>
      </c>
      <c r="E17" s="50">
        <v>78</v>
      </c>
      <c r="F17" s="50">
        <v>59</v>
      </c>
      <c r="G17" s="50">
        <v>73</v>
      </c>
      <c r="H17" s="38"/>
      <c r="I17" s="38"/>
      <c r="J17" s="38"/>
      <c r="K17" s="38">
        <v>0.15763888888888888</v>
      </c>
      <c r="L17" s="38"/>
      <c r="M17" s="38"/>
      <c r="N17" s="38"/>
      <c r="O17" s="38">
        <v>0.16041666666666668</v>
      </c>
      <c r="P17" s="38">
        <v>0.1638888888888889</v>
      </c>
      <c r="Q17" s="38">
        <v>0.17569444444444446</v>
      </c>
      <c r="R17" s="39">
        <v>0.17708333333333334</v>
      </c>
      <c r="S17" s="31">
        <v>94</v>
      </c>
      <c r="T17" s="292">
        <v>58</v>
      </c>
      <c r="U17" s="292">
        <v>55</v>
      </c>
      <c r="V17" s="292">
        <v>55</v>
      </c>
      <c r="W17" s="292">
        <v>0</v>
      </c>
      <c r="X17" s="294">
        <v>3</v>
      </c>
      <c r="Y17" s="294">
        <v>3</v>
      </c>
      <c r="Z17" s="294">
        <v>36</v>
      </c>
      <c r="AA17" s="31">
        <v>36</v>
      </c>
      <c r="AB17" s="31">
        <v>0</v>
      </c>
      <c r="AC17" s="295">
        <v>41148</v>
      </c>
      <c r="AD17" s="119">
        <v>41136</v>
      </c>
      <c r="AE17" s="32" t="s">
        <v>58</v>
      </c>
      <c r="AF17" s="32">
        <v>49</v>
      </c>
      <c r="AG17" s="119"/>
      <c r="AH17" s="32"/>
      <c r="AI17" s="34"/>
      <c r="AJ17" s="119"/>
      <c r="AK17" s="34"/>
      <c r="AL17" s="34"/>
      <c r="AM17" s="119"/>
      <c r="AN17" s="34"/>
      <c r="AO17" s="34"/>
      <c r="AP17" s="119"/>
      <c r="AQ17" s="34"/>
      <c r="AR17" s="34"/>
      <c r="AS17" s="119"/>
      <c r="AT17" s="34"/>
      <c r="AU17" s="34"/>
      <c r="AV17" s="33"/>
      <c r="AW17" s="33"/>
      <c r="AX17" s="33"/>
      <c r="AY17" s="33"/>
      <c r="AZ17" s="33"/>
      <c r="BA17" s="168"/>
      <c r="BB17" s="140"/>
    </row>
    <row r="18" spans="1:54" ht="12.75">
      <c r="A18" s="167" t="s">
        <v>57</v>
      </c>
      <c r="B18" s="30" t="s">
        <v>56</v>
      </c>
      <c r="C18" s="29" t="s">
        <v>55</v>
      </c>
      <c r="D18" s="112">
        <v>41090</v>
      </c>
      <c r="E18" s="50">
        <v>72</v>
      </c>
      <c r="F18" s="50">
        <v>51</v>
      </c>
      <c r="G18" s="50">
        <v>62</v>
      </c>
      <c r="H18" s="38"/>
      <c r="I18" s="38"/>
      <c r="J18" s="38"/>
      <c r="K18" s="38">
        <v>0.09097222222222222</v>
      </c>
      <c r="L18" s="38"/>
      <c r="M18" s="38"/>
      <c r="N18" s="38"/>
      <c r="O18" s="38">
        <v>0.10277777777777779</v>
      </c>
      <c r="P18" s="38">
        <v>0.10555555555555556</v>
      </c>
      <c r="Q18" s="38">
        <v>0.11875000000000001</v>
      </c>
      <c r="R18" s="39">
        <v>0.12013888888888889</v>
      </c>
      <c r="S18" s="31">
        <v>116</v>
      </c>
      <c r="T18" s="292">
        <v>110</v>
      </c>
      <c r="U18" s="292">
        <v>109</v>
      </c>
      <c r="V18" s="292">
        <v>64</v>
      </c>
      <c r="W18" s="292">
        <v>45</v>
      </c>
      <c r="X18" s="294">
        <v>1</v>
      </c>
      <c r="Y18" s="294">
        <v>1</v>
      </c>
      <c r="Z18" s="294">
        <v>6</v>
      </c>
      <c r="AA18" s="31">
        <v>6</v>
      </c>
      <c r="AB18" s="31">
        <v>0</v>
      </c>
      <c r="AC18" s="295">
        <v>41153</v>
      </c>
      <c r="AD18" s="119">
        <v>41140</v>
      </c>
      <c r="AE18" s="32">
        <v>19</v>
      </c>
      <c r="AF18" s="32">
        <v>50</v>
      </c>
      <c r="AG18" s="119">
        <v>41141</v>
      </c>
      <c r="AH18" s="32">
        <v>19</v>
      </c>
      <c r="AI18" s="34">
        <v>1</v>
      </c>
      <c r="AJ18" s="119">
        <v>41142</v>
      </c>
      <c r="AK18" s="34">
        <v>7</v>
      </c>
      <c r="AL18" s="34">
        <v>1</v>
      </c>
      <c r="AM18" s="119">
        <v>41143</v>
      </c>
      <c r="AN18" s="34">
        <v>12</v>
      </c>
      <c r="AO18" s="34">
        <v>1</v>
      </c>
      <c r="AP18" s="119"/>
      <c r="AQ18" s="34"/>
      <c r="AR18" s="34"/>
      <c r="AS18" s="119"/>
      <c r="AT18" s="34"/>
      <c r="AU18" s="34"/>
      <c r="AV18" s="33"/>
      <c r="AW18" s="33"/>
      <c r="AX18" s="33"/>
      <c r="AY18" s="33"/>
      <c r="AZ18" s="33"/>
      <c r="BA18" s="168"/>
      <c r="BB18" s="140"/>
    </row>
    <row r="19" spans="1:54" ht="12.75">
      <c r="A19" s="167" t="s">
        <v>54</v>
      </c>
      <c r="B19" s="52" t="s">
        <v>10</v>
      </c>
      <c r="C19" s="29" t="s">
        <v>53</v>
      </c>
      <c r="D19" s="112">
        <v>41092</v>
      </c>
      <c r="E19" s="50">
        <v>82</v>
      </c>
      <c r="F19" s="50">
        <v>57</v>
      </c>
      <c r="G19" s="50">
        <v>70</v>
      </c>
      <c r="H19" s="38"/>
      <c r="I19" s="38"/>
      <c r="J19" s="38">
        <v>0.13125</v>
      </c>
      <c r="K19" s="38">
        <v>0.13680555555555554</v>
      </c>
      <c r="L19" s="38"/>
      <c r="M19" s="38"/>
      <c r="N19" s="38"/>
      <c r="O19" s="38">
        <v>0.16041666666666668</v>
      </c>
      <c r="P19" s="38">
        <v>0.16458333333333333</v>
      </c>
      <c r="Q19" s="38">
        <v>0.17569444444444446</v>
      </c>
      <c r="R19" s="39">
        <v>0.17708333333333334</v>
      </c>
      <c r="S19" s="31">
        <v>84</v>
      </c>
      <c r="T19" s="292">
        <v>51</v>
      </c>
      <c r="U19" s="292">
        <v>48</v>
      </c>
      <c r="V19" s="292">
        <v>48</v>
      </c>
      <c r="W19" s="292">
        <v>0</v>
      </c>
      <c r="X19" s="294">
        <v>3</v>
      </c>
      <c r="Y19" s="294">
        <v>3</v>
      </c>
      <c r="Z19" s="294">
        <v>33</v>
      </c>
      <c r="AA19" s="31">
        <v>30</v>
      </c>
      <c r="AB19" s="31">
        <v>3</v>
      </c>
      <c r="AC19" s="295">
        <v>41156</v>
      </c>
      <c r="AD19" s="119">
        <v>41142</v>
      </c>
      <c r="AE19" s="32">
        <v>1</v>
      </c>
      <c r="AF19" s="32">
        <v>49</v>
      </c>
      <c r="AG19" s="119">
        <v>41143</v>
      </c>
      <c r="AH19" s="32">
        <v>27</v>
      </c>
      <c r="AI19" s="34">
        <v>1</v>
      </c>
      <c r="AJ19" s="119">
        <v>41144</v>
      </c>
      <c r="AK19" s="34">
        <v>4</v>
      </c>
      <c r="AL19" s="34">
        <v>1</v>
      </c>
      <c r="AM19" s="119">
        <v>41145</v>
      </c>
      <c r="AN19" s="34">
        <v>7</v>
      </c>
      <c r="AO19" s="34">
        <v>1</v>
      </c>
      <c r="AP19" s="119">
        <v>41146</v>
      </c>
      <c r="AQ19" s="34">
        <v>3</v>
      </c>
      <c r="AR19" s="34">
        <v>1</v>
      </c>
      <c r="AS19" s="119">
        <v>41150</v>
      </c>
      <c r="AT19" s="34">
        <v>6</v>
      </c>
      <c r="AU19" s="34">
        <v>4</v>
      </c>
      <c r="AV19" s="33"/>
      <c r="AW19" s="33"/>
      <c r="AX19" s="33"/>
      <c r="AY19" s="33"/>
      <c r="AZ19" s="33"/>
      <c r="BA19" s="168"/>
      <c r="BB19" s="140"/>
    </row>
    <row r="20" spans="1:54" ht="12.75">
      <c r="A20" s="167" t="s">
        <v>52</v>
      </c>
      <c r="B20" s="53" t="s">
        <v>33</v>
      </c>
      <c r="C20" s="29" t="s">
        <v>51</v>
      </c>
      <c r="D20" s="112">
        <v>41094</v>
      </c>
      <c r="E20" s="50">
        <v>76</v>
      </c>
      <c r="F20" s="50">
        <v>57</v>
      </c>
      <c r="G20" s="50">
        <v>72</v>
      </c>
      <c r="H20" s="38"/>
      <c r="I20" s="38"/>
      <c r="J20" s="38"/>
      <c r="K20" s="38">
        <v>0.5159722222222222</v>
      </c>
      <c r="L20" s="38"/>
      <c r="M20" s="38"/>
      <c r="N20" s="38"/>
      <c r="O20" s="38">
        <v>0.5229166666666667</v>
      </c>
      <c r="P20" s="38">
        <v>0.5291666666666667</v>
      </c>
      <c r="Q20" s="38">
        <v>0.5368055555555555</v>
      </c>
      <c r="R20" s="39">
        <v>0.5409722222222222</v>
      </c>
      <c r="S20" s="31">
        <v>122</v>
      </c>
      <c r="T20" s="292">
        <v>112</v>
      </c>
      <c r="U20" s="292">
        <v>111</v>
      </c>
      <c r="V20" s="292">
        <v>111</v>
      </c>
      <c r="W20" s="292">
        <v>0</v>
      </c>
      <c r="X20" s="294">
        <v>1</v>
      </c>
      <c r="Y20" s="294">
        <v>1</v>
      </c>
      <c r="Z20" s="294">
        <v>10</v>
      </c>
      <c r="AA20" s="31">
        <v>10</v>
      </c>
      <c r="AB20" s="31">
        <v>0</v>
      </c>
      <c r="AC20" s="295">
        <v>41158</v>
      </c>
      <c r="AD20" s="119">
        <v>41148</v>
      </c>
      <c r="AE20" s="32">
        <v>25</v>
      </c>
      <c r="AF20" s="32">
        <v>54</v>
      </c>
      <c r="AG20" s="119">
        <v>41151</v>
      </c>
      <c r="AH20" s="32">
        <v>2</v>
      </c>
      <c r="AI20" s="34">
        <v>3</v>
      </c>
      <c r="AJ20" s="119"/>
      <c r="AK20" s="34"/>
      <c r="AL20" s="34"/>
      <c r="AM20" s="119"/>
      <c r="AN20" s="34"/>
      <c r="AO20" s="34"/>
      <c r="AP20" s="119"/>
      <c r="AQ20" s="34"/>
      <c r="AR20" s="34"/>
      <c r="AS20" s="119"/>
      <c r="AT20" s="34"/>
      <c r="AU20" s="34"/>
      <c r="AV20" s="31"/>
      <c r="AW20" s="31"/>
      <c r="AX20" s="31"/>
      <c r="AY20" s="31"/>
      <c r="AZ20" s="31"/>
      <c r="BA20" s="169"/>
      <c r="BB20" s="140"/>
    </row>
    <row r="21" spans="1:54" ht="12.75">
      <c r="A21" s="167" t="s">
        <v>50</v>
      </c>
      <c r="B21" s="43" t="s">
        <v>49</v>
      </c>
      <c r="C21" s="29" t="s">
        <v>48</v>
      </c>
      <c r="D21" s="112">
        <v>41095</v>
      </c>
      <c r="E21" s="50">
        <v>73</v>
      </c>
      <c r="F21" s="50">
        <v>53</v>
      </c>
      <c r="G21" s="50">
        <v>73</v>
      </c>
      <c r="H21" s="38"/>
      <c r="I21" s="38"/>
      <c r="J21" s="38">
        <v>0.43402777777777773</v>
      </c>
      <c r="K21" s="38">
        <v>0.4444444444444444</v>
      </c>
      <c r="L21" s="38"/>
      <c r="M21" s="38"/>
      <c r="N21" s="38"/>
      <c r="O21" s="38">
        <v>0.4513888888888889</v>
      </c>
      <c r="P21" s="38">
        <v>0.4583333333333333</v>
      </c>
      <c r="Q21" s="38">
        <v>0.4673611111111111</v>
      </c>
      <c r="R21" s="39">
        <v>0.46875</v>
      </c>
      <c r="S21" s="31">
        <v>108</v>
      </c>
      <c r="T21" s="292">
        <v>108</v>
      </c>
      <c r="U21" s="292">
        <v>107</v>
      </c>
      <c r="V21" s="292">
        <v>73</v>
      </c>
      <c r="W21" s="292">
        <v>34</v>
      </c>
      <c r="X21" s="294">
        <v>1</v>
      </c>
      <c r="Y21" s="292">
        <v>1</v>
      </c>
      <c r="Z21" s="292">
        <v>0</v>
      </c>
      <c r="AA21" s="31">
        <v>0</v>
      </c>
      <c r="AB21" s="31">
        <v>0</v>
      </c>
      <c r="AC21" s="295">
        <v>41161</v>
      </c>
      <c r="AD21" s="119">
        <v>41148</v>
      </c>
      <c r="AE21" s="32">
        <v>20</v>
      </c>
      <c r="AF21" s="32">
        <v>53</v>
      </c>
      <c r="AG21" s="119">
        <v>41149</v>
      </c>
      <c r="AH21" s="32">
        <v>13</v>
      </c>
      <c r="AI21" s="34">
        <v>1</v>
      </c>
      <c r="AJ21" s="119">
        <v>41150</v>
      </c>
      <c r="AK21" s="34">
        <v>16</v>
      </c>
      <c r="AL21" s="34">
        <v>1</v>
      </c>
      <c r="AM21" s="119">
        <v>41151</v>
      </c>
      <c r="AN21" s="34">
        <v>3</v>
      </c>
      <c r="AO21" s="34">
        <v>1</v>
      </c>
      <c r="AP21" s="119">
        <v>41153</v>
      </c>
      <c r="AQ21" s="34">
        <v>4</v>
      </c>
      <c r="AR21" s="34">
        <v>1</v>
      </c>
      <c r="AS21" s="119"/>
      <c r="AT21" s="34"/>
      <c r="AU21" s="34"/>
      <c r="AV21" s="33"/>
      <c r="AW21" s="33"/>
      <c r="AX21" s="33"/>
      <c r="AY21" s="33"/>
      <c r="AZ21" s="33"/>
      <c r="BA21" s="168"/>
      <c r="BB21" s="140"/>
    </row>
    <row r="22" spans="1:54" ht="12.75">
      <c r="A22" s="167" t="s">
        <v>47</v>
      </c>
      <c r="B22" s="30" t="s">
        <v>46</v>
      </c>
      <c r="C22" s="29" t="s">
        <v>45</v>
      </c>
      <c r="D22" s="112">
        <v>41095</v>
      </c>
      <c r="E22" s="50">
        <v>79</v>
      </c>
      <c r="F22" s="50">
        <v>55</v>
      </c>
      <c r="G22" s="50">
        <v>70</v>
      </c>
      <c r="H22" s="38"/>
      <c r="I22" s="38"/>
      <c r="J22" s="38">
        <v>0.47430555555555554</v>
      </c>
      <c r="K22" s="38">
        <v>0.48541666666666666</v>
      </c>
      <c r="L22" s="38"/>
      <c r="M22" s="38"/>
      <c r="N22" s="38"/>
      <c r="O22" s="38">
        <v>0.4930555555555556</v>
      </c>
      <c r="P22" s="38">
        <v>0.49722222222222223</v>
      </c>
      <c r="Q22" s="38"/>
      <c r="R22" s="39"/>
      <c r="S22" s="31">
        <v>83</v>
      </c>
      <c r="T22" s="292">
        <v>83</v>
      </c>
      <c r="U22" s="292">
        <v>83</v>
      </c>
      <c r="V22" s="292">
        <v>79</v>
      </c>
      <c r="W22" s="292">
        <v>4</v>
      </c>
      <c r="X22" s="294">
        <v>0</v>
      </c>
      <c r="Y22" s="294">
        <v>0</v>
      </c>
      <c r="Z22" s="294">
        <v>0</v>
      </c>
      <c r="AA22" s="31">
        <v>0</v>
      </c>
      <c r="AB22" s="31">
        <v>0</v>
      </c>
      <c r="AC22" s="295">
        <v>41183</v>
      </c>
      <c r="AD22" s="119">
        <v>41150</v>
      </c>
      <c r="AE22" s="32">
        <v>1</v>
      </c>
      <c r="AF22" s="32">
        <v>55</v>
      </c>
      <c r="AG22" s="121"/>
      <c r="AH22" s="54"/>
      <c r="AI22" s="55"/>
      <c r="AJ22" s="121"/>
      <c r="AK22" s="55"/>
      <c r="AL22" s="55"/>
      <c r="AM22" s="121"/>
      <c r="AN22" s="55"/>
      <c r="AO22" s="55"/>
      <c r="AP22" s="121"/>
      <c r="AQ22" s="55"/>
      <c r="AR22" s="55"/>
      <c r="AS22" s="121"/>
      <c r="AT22" s="55"/>
      <c r="AU22" s="55"/>
      <c r="AV22" s="35"/>
      <c r="AW22" s="35"/>
      <c r="AX22" s="35"/>
      <c r="AY22" s="35"/>
      <c r="AZ22" s="35"/>
      <c r="BA22" s="170"/>
      <c r="BB22" s="140"/>
    </row>
    <row r="23" spans="1:54" ht="12.75">
      <c r="A23" s="167" t="s">
        <v>44</v>
      </c>
      <c r="B23" s="44" t="s">
        <v>6</v>
      </c>
      <c r="C23" s="29" t="s">
        <v>43</v>
      </c>
      <c r="D23" s="112">
        <v>41096</v>
      </c>
      <c r="E23" s="50">
        <v>77</v>
      </c>
      <c r="F23" s="50">
        <v>56</v>
      </c>
      <c r="G23" s="50">
        <v>70</v>
      </c>
      <c r="H23" s="38"/>
      <c r="I23" s="38"/>
      <c r="J23" s="38"/>
      <c r="K23" s="38">
        <v>0.1763888888888889</v>
      </c>
      <c r="L23" s="38"/>
      <c r="M23" s="38"/>
      <c r="N23" s="38"/>
      <c r="O23" s="38">
        <v>0.18333333333333335</v>
      </c>
      <c r="P23" s="38">
        <v>0.1909722222222222</v>
      </c>
      <c r="Q23" s="38">
        <v>0.19652777777777777</v>
      </c>
      <c r="R23" s="39">
        <v>0.19791666666666666</v>
      </c>
      <c r="S23" s="31">
        <v>86</v>
      </c>
      <c r="T23" s="292">
        <v>85</v>
      </c>
      <c r="U23" s="292">
        <v>83</v>
      </c>
      <c r="V23" s="292">
        <v>83</v>
      </c>
      <c r="W23" s="292">
        <v>0</v>
      </c>
      <c r="X23" s="294">
        <v>2</v>
      </c>
      <c r="Y23" s="294">
        <v>2</v>
      </c>
      <c r="Z23" s="294">
        <v>1</v>
      </c>
      <c r="AA23" s="31">
        <v>1</v>
      </c>
      <c r="AB23" s="31">
        <v>0</v>
      </c>
      <c r="AC23" s="295">
        <v>41163</v>
      </c>
      <c r="AD23" s="119">
        <v>41147</v>
      </c>
      <c r="AE23" s="32">
        <v>25</v>
      </c>
      <c r="AF23" s="32">
        <v>51</v>
      </c>
      <c r="AG23" s="119">
        <v>41148</v>
      </c>
      <c r="AH23" s="32">
        <v>2</v>
      </c>
      <c r="AI23" s="34">
        <v>1</v>
      </c>
      <c r="AJ23" s="119">
        <v>41151</v>
      </c>
      <c r="AK23" s="34">
        <v>5</v>
      </c>
      <c r="AL23" s="34">
        <v>3</v>
      </c>
      <c r="AM23" s="121"/>
      <c r="AN23" s="55"/>
      <c r="AO23" s="55"/>
      <c r="AP23" s="121"/>
      <c r="AQ23" s="55"/>
      <c r="AR23" s="55"/>
      <c r="AS23" s="121"/>
      <c r="AT23" s="55"/>
      <c r="AU23" s="55"/>
      <c r="AV23" s="35"/>
      <c r="AW23" s="35"/>
      <c r="AX23" s="35"/>
      <c r="AY23" s="35"/>
      <c r="AZ23" s="35"/>
      <c r="BA23" s="170"/>
      <c r="BB23" s="140"/>
    </row>
    <row r="24" spans="1:54" ht="12.75">
      <c r="A24" s="167" t="s">
        <v>42</v>
      </c>
      <c r="B24" s="30" t="s">
        <v>140</v>
      </c>
      <c r="C24" s="29" t="s">
        <v>24</v>
      </c>
      <c r="D24" s="112" t="s">
        <v>0</v>
      </c>
      <c r="E24" s="50" t="s">
        <v>0</v>
      </c>
      <c r="F24" s="50" t="s">
        <v>0</v>
      </c>
      <c r="G24" s="50" t="s">
        <v>0</v>
      </c>
      <c r="H24" s="38"/>
      <c r="I24" s="38"/>
      <c r="J24" s="38"/>
      <c r="K24" s="38"/>
      <c r="L24" s="38"/>
      <c r="M24" s="38"/>
      <c r="N24" s="38"/>
      <c r="O24" s="38"/>
      <c r="P24" s="38"/>
      <c r="Q24" s="38"/>
      <c r="R24" s="39"/>
      <c r="S24" s="31">
        <v>108</v>
      </c>
      <c r="T24" s="292">
        <v>108</v>
      </c>
      <c r="U24" s="292">
        <v>108</v>
      </c>
      <c r="V24" s="292">
        <v>108</v>
      </c>
      <c r="W24" s="292">
        <v>0</v>
      </c>
      <c r="X24" s="294">
        <v>0</v>
      </c>
      <c r="Y24" s="294">
        <v>0</v>
      </c>
      <c r="Z24" s="294">
        <v>0</v>
      </c>
      <c r="AA24" s="31">
        <v>0</v>
      </c>
      <c r="AB24" s="31">
        <v>0</v>
      </c>
      <c r="AC24" s="295">
        <v>41175</v>
      </c>
      <c r="AD24" s="119">
        <v>41150</v>
      </c>
      <c r="AE24" s="32">
        <v>1</v>
      </c>
      <c r="AF24" s="56">
        <v>53</v>
      </c>
      <c r="AG24" s="121"/>
      <c r="AH24" s="54"/>
      <c r="AI24" s="55"/>
      <c r="AJ24" s="121"/>
      <c r="AK24" s="55"/>
      <c r="AL24" s="55"/>
      <c r="AM24" s="121"/>
      <c r="AN24" s="55"/>
      <c r="AO24" s="55"/>
      <c r="AP24" s="121"/>
      <c r="AQ24" s="55"/>
      <c r="AR24" s="55"/>
      <c r="AS24" s="121"/>
      <c r="AT24" s="55"/>
      <c r="AU24" s="55"/>
      <c r="AV24" s="35"/>
      <c r="AW24" s="35"/>
      <c r="AX24" s="35"/>
      <c r="AY24" s="35"/>
      <c r="AZ24" s="35"/>
      <c r="BA24" s="170"/>
      <c r="BB24" s="140"/>
    </row>
    <row r="25" spans="1:54" ht="12.75">
      <c r="A25" s="167" t="s">
        <v>41</v>
      </c>
      <c r="B25" s="57" t="s">
        <v>13</v>
      </c>
      <c r="C25" s="29" t="s">
        <v>40</v>
      </c>
      <c r="D25" s="112">
        <v>41102</v>
      </c>
      <c r="E25" s="50">
        <v>86</v>
      </c>
      <c r="F25" s="50">
        <v>58</v>
      </c>
      <c r="G25" s="50">
        <v>80</v>
      </c>
      <c r="H25" s="38"/>
      <c r="I25" s="38"/>
      <c r="J25" s="38">
        <v>0.09375</v>
      </c>
      <c r="K25" s="38">
        <v>0.10555555555555556</v>
      </c>
      <c r="L25" s="38"/>
      <c r="M25" s="38"/>
      <c r="N25" s="38"/>
      <c r="O25" s="38">
        <v>0.11805555555555557</v>
      </c>
      <c r="P25" s="38">
        <v>0.125</v>
      </c>
      <c r="Q25" s="38">
        <v>0.12986111111111112</v>
      </c>
      <c r="R25" s="39">
        <v>0.13194444444444445</v>
      </c>
      <c r="S25" s="31">
        <v>139</v>
      </c>
      <c r="T25" s="292">
        <v>129</v>
      </c>
      <c r="U25" s="292">
        <v>128</v>
      </c>
      <c r="V25" s="292">
        <v>61</v>
      </c>
      <c r="W25" s="292">
        <v>67</v>
      </c>
      <c r="X25" s="294">
        <v>1</v>
      </c>
      <c r="Y25" s="294">
        <v>1</v>
      </c>
      <c r="Z25" s="294">
        <v>10</v>
      </c>
      <c r="AA25" s="31">
        <v>10</v>
      </c>
      <c r="AB25" s="31">
        <v>0</v>
      </c>
      <c r="AC25" s="295">
        <v>41176</v>
      </c>
      <c r="AD25" s="119">
        <v>41151</v>
      </c>
      <c r="AE25" s="32">
        <v>20</v>
      </c>
      <c r="AF25" s="32">
        <v>59</v>
      </c>
      <c r="AG25" s="119">
        <v>41152</v>
      </c>
      <c r="AH25" s="32">
        <v>3</v>
      </c>
      <c r="AI25" s="34">
        <v>1</v>
      </c>
      <c r="AJ25" s="119">
        <v>41153</v>
      </c>
      <c r="AK25" s="34">
        <v>3</v>
      </c>
      <c r="AL25" s="34">
        <v>1</v>
      </c>
      <c r="AM25" s="119">
        <v>41154</v>
      </c>
      <c r="AN25" s="34">
        <v>2</v>
      </c>
      <c r="AO25" s="34">
        <v>1</v>
      </c>
      <c r="AP25" s="119">
        <v>41155</v>
      </c>
      <c r="AQ25" s="34">
        <v>2</v>
      </c>
      <c r="AR25" s="34">
        <v>1</v>
      </c>
      <c r="AS25" s="119">
        <v>41159</v>
      </c>
      <c r="AT25" s="34">
        <v>1</v>
      </c>
      <c r="AU25" s="34">
        <v>4</v>
      </c>
      <c r="AV25" s="35"/>
      <c r="AW25" s="35"/>
      <c r="AX25" s="35"/>
      <c r="AY25" s="35"/>
      <c r="AZ25" s="35"/>
      <c r="BA25" s="170"/>
      <c r="BB25" s="140"/>
    </row>
    <row r="26" spans="1:54" ht="12.75">
      <c r="A26" s="167" t="s">
        <v>39</v>
      </c>
      <c r="B26" s="30" t="s">
        <v>38</v>
      </c>
      <c r="C26" s="29" t="s">
        <v>37</v>
      </c>
      <c r="D26" s="112">
        <v>41103</v>
      </c>
      <c r="E26" s="50">
        <v>74</v>
      </c>
      <c r="F26" s="50">
        <v>58</v>
      </c>
      <c r="G26" s="50">
        <v>68</v>
      </c>
      <c r="H26" s="38"/>
      <c r="I26" s="38"/>
      <c r="J26" s="38"/>
      <c r="K26" s="38"/>
      <c r="L26" s="38"/>
      <c r="M26" s="38"/>
      <c r="N26" s="38"/>
      <c r="O26" s="38"/>
      <c r="P26" s="38">
        <v>0.09791666666666667</v>
      </c>
      <c r="Q26" s="38">
        <v>0.1076388888888889</v>
      </c>
      <c r="R26" s="39">
        <v>0.1111111111111111</v>
      </c>
      <c r="S26" s="31">
        <v>84</v>
      </c>
      <c r="T26" s="292">
        <v>70</v>
      </c>
      <c r="U26" s="292">
        <v>69</v>
      </c>
      <c r="V26" s="292">
        <v>68</v>
      </c>
      <c r="W26" s="292">
        <v>1</v>
      </c>
      <c r="X26" s="294">
        <v>1</v>
      </c>
      <c r="Y26" s="294">
        <v>1</v>
      </c>
      <c r="Z26" s="294">
        <v>14</v>
      </c>
      <c r="AA26" s="31">
        <v>14</v>
      </c>
      <c r="AB26" s="31">
        <v>0</v>
      </c>
      <c r="AC26" s="295">
        <v>41180</v>
      </c>
      <c r="AD26" s="119">
        <v>41155</v>
      </c>
      <c r="AE26" s="32">
        <v>25</v>
      </c>
      <c r="AF26" s="32">
        <v>51</v>
      </c>
      <c r="AG26" s="121"/>
      <c r="AH26" s="54"/>
      <c r="AI26" s="55"/>
      <c r="AJ26" s="121"/>
      <c r="AK26" s="35"/>
      <c r="AL26" s="35"/>
      <c r="AM26" s="121"/>
      <c r="AN26" s="55"/>
      <c r="AO26" s="55"/>
      <c r="AP26" s="121"/>
      <c r="AQ26" s="35"/>
      <c r="AR26" s="35"/>
      <c r="AS26" s="121"/>
      <c r="AT26" s="55"/>
      <c r="AU26" s="55"/>
      <c r="AV26" s="35"/>
      <c r="AW26" s="35"/>
      <c r="AX26" s="35"/>
      <c r="AY26" s="35"/>
      <c r="AZ26" s="35"/>
      <c r="BA26" s="170"/>
      <c r="BB26" s="140"/>
    </row>
    <row r="27" spans="1:54" ht="12.75">
      <c r="A27" s="167" t="s">
        <v>36</v>
      </c>
      <c r="B27" s="52" t="s">
        <v>10</v>
      </c>
      <c r="C27" s="29" t="s">
        <v>35</v>
      </c>
      <c r="D27" s="112">
        <v>41105</v>
      </c>
      <c r="E27" s="50">
        <v>80</v>
      </c>
      <c r="F27" s="50">
        <v>58</v>
      </c>
      <c r="G27" s="50">
        <v>72</v>
      </c>
      <c r="H27" s="38"/>
      <c r="I27" s="38">
        <v>0.04861111111111111</v>
      </c>
      <c r="J27" s="38"/>
      <c r="K27" s="38">
        <v>0.05902777777777778</v>
      </c>
      <c r="L27" s="38"/>
      <c r="M27" s="38"/>
      <c r="N27" s="38"/>
      <c r="O27" s="38">
        <v>0.075</v>
      </c>
      <c r="P27" s="38">
        <v>0.07847222222222222</v>
      </c>
      <c r="Q27" s="38">
        <v>0.08402777777777777</v>
      </c>
      <c r="R27" s="39">
        <v>0.08541666666666665</v>
      </c>
      <c r="S27" s="40">
        <v>114</v>
      </c>
      <c r="T27" s="292">
        <v>94</v>
      </c>
      <c r="U27" s="292">
        <v>92</v>
      </c>
      <c r="V27" s="292">
        <v>90</v>
      </c>
      <c r="W27" s="292">
        <v>2</v>
      </c>
      <c r="X27" s="274">
        <v>2</v>
      </c>
      <c r="Y27" s="274">
        <v>2</v>
      </c>
      <c r="Z27" s="274">
        <v>20</v>
      </c>
      <c r="AA27" s="40">
        <v>20</v>
      </c>
      <c r="AB27" s="40">
        <v>0</v>
      </c>
      <c r="AC27" s="90">
        <v>41176</v>
      </c>
      <c r="AD27" s="119">
        <v>41158</v>
      </c>
      <c r="AE27" s="32">
        <v>25</v>
      </c>
      <c r="AF27" s="32">
        <v>53</v>
      </c>
      <c r="AG27" s="119">
        <v>41161</v>
      </c>
      <c r="AH27" s="32">
        <v>2</v>
      </c>
      <c r="AI27" s="34">
        <v>3</v>
      </c>
      <c r="AJ27" s="121"/>
      <c r="AK27" s="35"/>
      <c r="AL27" s="35"/>
      <c r="AM27" s="121"/>
      <c r="AN27" s="35"/>
      <c r="AO27" s="55"/>
      <c r="AP27" s="121"/>
      <c r="AQ27" s="35"/>
      <c r="AR27" s="35"/>
      <c r="AS27" s="121"/>
      <c r="AT27" s="35"/>
      <c r="AU27" s="35"/>
      <c r="AV27" s="35"/>
      <c r="AW27" s="35"/>
      <c r="AX27" s="35"/>
      <c r="AY27" s="35"/>
      <c r="AZ27" s="35"/>
      <c r="BA27" s="170"/>
      <c r="BB27" s="140"/>
    </row>
    <row r="28" spans="1:54" ht="12.75">
      <c r="A28" s="167" t="s">
        <v>34</v>
      </c>
      <c r="B28" s="53" t="s">
        <v>33</v>
      </c>
      <c r="C28" s="29" t="s">
        <v>32</v>
      </c>
      <c r="D28" s="112">
        <v>41106</v>
      </c>
      <c r="E28" s="50">
        <v>73</v>
      </c>
      <c r="F28" s="50">
        <v>61</v>
      </c>
      <c r="G28" s="50">
        <v>79</v>
      </c>
      <c r="H28" s="38">
        <v>0.049305555555555554</v>
      </c>
      <c r="I28" s="38">
        <v>0.05277777777777778</v>
      </c>
      <c r="J28" s="38"/>
      <c r="K28" s="38">
        <v>0.06944444444444443</v>
      </c>
      <c r="L28" s="38"/>
      <c r="M28" s="38"/>
      <c r="N28" s="38"/>
      <c r="O28" s="38">
        <v>0.07916666666666666</v>
      </c>
      <c r="P28" s="38">
        <v>0.08472222222222221</v>
      </c>
      <c r="Q28" s="38">
        <v>0.09305555555555556</v>
      </c>
      <c r="R28" s="39">
        <v>0.09652777777777777</v>
      </c>
      <c r="S28" s="40">
        <v>106</v>
      </c>
      <c r="T28" s="292">
        <v>102</v>
      </c>
      <c r="U28" s="292">
        <v>96</v>
      </c>
      <c r="V28" s="292">
        <v>96</v>
      </c>
      <c r="W28" s="292">
        <v>0</v>
      </c>
      <c r="X28" s="274">
        <v>6</v>
      </c>
      <c r="Y28" s="275">
        <v>6</v>
      </c>
      <c r="Z28" s="275">
        <v>4</v>
      </c>
      <c r="AA28" s="40">
        <v>4</v>
      </c>
      <c r="AB28" s="40">
        <v>0</v>
      </c>
      <c r="AC28" s="90">
        <v>41175</v>
      </c>
      <c r="AD28" s="119">
        <v>41160</v>
      </c>
      <c r="AE28" s="32">
        <v>30</v>
      </c>
      <c r="AF28" s="32">
        <v>54</v>
      </c>
      <c r="AG28" s="119">
        <v>41164</v>
      </c>
      <c r="AH28" s="32">
        <v>1</v>
      </c>
      <c r="AI28" s="34">
        <v>4</v>
      </c>
      <c r="AJ28" s="121"/>
      <c r="AK28" s="35"/>
      <c r="AL28" s="35"/>
      <c r="AM28" s="121"/>
      <c r="AN28" s="35"/>
      <c r="AO28" s="35"/>
      <c r="AP28" s="121"/>
      <c r="AQ28" s="35"/>
      <c r="AR28" s="35"/>
      <c r="AS28" s="121"/>
      <c r="AT28" s="35"/>
      <c r="AU28" s="35"/>
      <c r="AV28" s="35"/>
      <c r="AW28" s="35"/>
      <c r="AX28" s="35"/>
      <c r="AY28" s="35"/>
      <c r="AZ28" s="35"/>
      <c r="BA28" s="170"/>
      <c r="BB28" s="140"/>
    </row>
    <row r="29" spans="1:54" ht="12.75">
      <c r="A29" s="167" t="s">
        <v>31</v>
      </c>
      <c r="B29" s="30" t="s">
        <v>30</v>
      </c>
      <c r="C29" s="29" t="s">
        <v>29</v>
      </c>
      <c r="D29" s="112">
        <v>41108</v>
      </c>
      <c r="E29" s="50">
        <v>76</v>
      </c>
      <c r="F29" s="50">
        <v>53</v>
      </c>
      <c r="G29" s="50">
        <v>66</v>
      </c>
      <c r="H29" s="38"/>
      <c r="I29" s="38"/>
      <c r="J29" s="38"/>
      <c r="K29" s="38"/>
      <c r="L29" s="38"/>
      <c r="M29" s="38"/>
      <c r="N29" s="38"/>
      <c r="O29" s="38"/>
      <c r="P29" s="38"/>
      <c r="Q29" s="38">
        <v>0.09722222222222222</v>
      </c>
      <c r="R29" s="39">
        <v>0.1111111111111111</v>
      </c>
      <c r="S29" s="40">
        <v>66</v>
      </c>
      <c r="T29" s="292">
        <v>66</v>
      </c>
      <c r="U29" s="292">
        <v>66</v>
      </c>
      <c r="V29" s="292">
        <v>66</v>
      </c>
      <c r="W29" s="292">
        <v>0</v>
      </c>
      <c r="X29" s="274">
        <v>0</v>
      </c>
      <c r="Y29" s="274">
        <v>0</v>
      </c>
      <c r="Z29" s="274">
        <v>0</v>
      </c>
      <c r="AA29" s="40">
        <v>0</v>
      </c>
      <c r="AB29" s="40">
        <v>0</v>
      </c>
      <c r="AC29" s="90">
        <v>41184</v>
      </c>
      <c r="AD29" s="119" t="s">
        <v>0</v>
      </c>
      <c r="AE29" s="32" t="s">
        <v>0</v>
      </c>
      <c r="AF29" s="32">
        <v>66</v>
      </c>
      <c r="AG29" s="121"/>
      <c r="AH29" s="54"/>
      <c r="AI29" s="55"/>
      <c r="AJ29" s="121"/>
      <c r="AK29" s="35"/>
      <c r="AL29" s="35"/>
      <c r="AM29" s="121"/>
      <c r="AN29" s="35"/>
      <c r="AO29" s="35"/>
      <c r="AP29" s="121"/>
      <c r="AQ29" s="35"/>
      <c r="AR29" s="35"/>
      <c r="AS29" s="121"/>
      <c r="AT29" s="35"/>
      <c r="AU29" s="35"/>
      <c r="AV29" s="35"/>
      <c r="AW29" s="35"/>
      <c r="AX29" s="35"/>
      <c r="AY29" s="35"/>
      <c r="AZ29" s="35"/>
      <c r="BA29" s="170"/>
      <c r="BB29" s="140"/>
    </row>
    <row r="30" spans="1:54" ht="12.75">
      <c r="A30" s="167" t="s">
        <v>28</v>
      </c>
      <c r="B30" s="30" t="s">
        <v>27</v>
      </c>
      <c r="C30" s="29" t="s">
        <v>26</v>
      </c>
      <c r="D30" s="112">
        <v>41108</v>
      </c>
      <c r="E30" s="50">
        <v>75</v>
      </c>
      <c r="F30" s="50">
        <v>57</v>
      </c>
      <c r="G30" s="50">
        <v>72</v>
      </c>
      <c r="H30" s="38"/>
      <c r="I30" s="38"/>
      <c r="J30" s="38"/>
      <c r="K30" s="38">
        <v>0.2222222222222222</v>
      </c>
      <c r="L30" s="38"/>
      <c r="M30" s="38"/>
      <c r="N30" s="38"/>
      <c r="O30" s="38">
        <v>0.22430555555555556</v>
      </c>
      <c r="P30" s="38">
        <v>0.22916666666666666</v>
      </c>
      <c r="Q30" s="38">
        <v>0.23611111111111113</v>
      </c>
      <c r="R30" s="39">
        <v>0.24305555555555555</v>
      </c>
      <c r="S30" s="40">
        <v>79</v>
      </c>
      <c r="T30" s="292">
        <v>74</v>
      </c>
      <c r="U30" s="292">
        <v>74</v>
      </c>
      <c r="V30" s="292">
        <v>73</v>
      </c>
      <c r="W30" s="292">
        <v>1</v>
      </c>
      <c r="X30" s="274">
        <v>0</v>
      </c>
      <c r="Y30" s="275">
        <v>0</v>
      </c>
      <c r="Z30" s="275">
        <v>5</v>
      </c>
      <c r="AA30" s="40">
        <v>5</v>
      </c>
      <c r="AB30" s="40">
        <v>0</v>
      </c>
      <c r="AC30" s="90">
        <v>41175</v>
      </c>
      <c r="AD30" s="119">
        <v>41162</v>
      </c>
      <c r="AE30" s="32">
        <v>20</v>
      </c>
      <c r="AF30" s="32">
        <v>54</v>
      </c>
      <c r="AG30" s="119">
        <v>41163</v>
      </c>
      <c r="AH30" s="32">
        <v>3</v>
      </c>
      <c r="AI30" s="34">
        <v>1</v>
      </c>
      <c r="AJ30" s="121"/>
      <c r="AK30" s="35"/>
      <c r="AL30" s="35"/>
      <c r="AM30" s="121"/>
      <c r="AN30" s="35"/>
      <c r="AO30" s="35"/>
      <c r="AP30" s="121"/>
      <c r="AQ30" s="35"/>
      <c r="AR30" s="35"/>
      <c r="AS30" s="121"/>
      <c r="AT30" s="35"/>
      <c r="AU30" s="35"/>
      <c r="AV30" s="35"/>
      <c r="AW30" s="35"/>
      <c r="AX30" s="35"/>
      <c r="AY30" s="35"/>
      <c r="AZ30" s="35"/>
      <c r="BA30" s="170"/>
      <c r="BB30" s="140"/>
    </row>
    <row r="31" spans="1:54" ht="12.75">
      <c r="A31" s="167" t="s">
        <v>25</v>
      </c>
      <c r="B31" s="30" t="s">
        <v>21</v>
      </c>
      <c r="C31" s="29" t="s">
        <v>24</v>
      </c>
      <c r="D31" s="112">
        <v>41109</v>
      </c>
      <c r="E31" s="50">
        <v>81</v>
      </c>
      <c r="F31" s="50">
        <v>62</v>
      </c>
      <c r="G31" s="50">
        <v>79</v>
      </c>
      <c r="H31" s="38"/>
      <c r="I31" s="38">
        <v>0.04861111111111111</v>
      </c>
      <c r="J31" s="38">
        <v>0.05902777777777778</v>
      </c>
      <c r="K31" s="38">
        <v>0.06597222222222222</v>
      </c>
      <c r="L31" s="38"/>
      <c r="M31" s="38"/>
      <c r="N31" s="38"/>
      <c r="O31" s="38">
        <v>0.07291666666666667</v>
      </c>
      <c r="P31" s="38">
        <v>0.0763888888888889</v>
      </c>
      <c r="Q31" s="38">
        <v>0.08333333333333333</v>
      </c>
      <c r="R31" s="39">
        <v>0.08680555555555557</v>
      </c>
      <c r="S31" s="40">
        <v>141</v>
      </c>
      <c r="T31" s="292">
        <v>134</v>
      </c>
      <c r="U31" s="292">
        <v>130</v>
      </c>
      <c r="V31" s="292">
        <v>105</v>
      </c>
      <c r="W31" s="292">
        <v>25</v>
      </c>
      <c r="X31" s="274">
        <v>4</v>
      </c>
      <c r="Y31" s="274">
        <v>4</v>
      </c>
      <c r="Z31" s="274">
        <v>7</v>
      </c>
      <c r="AA31" s="40">
        <v>7</v>
      </c>
      <c r="AB31" s="40">
        <v>0</v>
      </c>
      <c r="AC31" s="90">
        <v>41174</v>
      </c>
      <c r="AD31" s="119">
        <v>41159</v>
      </c>
      <c r="AE31" s="32">
        <v>25</v>
      </c>
      <c r="AF31" s="32">
        <v>50</v>
      </c>
      <c r="AG31" s="119"/>
      <c r="AH31" s="32"/>
      <c r="AI31" s="55"/>
      <c r="AJ31" s="121"/>
      <c r="AK31" s="35"/>
      <c r="AL31" s="35"/>
      <c r="AM31" s="121"/>
      <c r="AN31" s="35"/>
      <c r="AO31" s="35"/>
      <c r="AP31" s="121"/>
      <c r="AQ31" s="35"/>
      <c r="AR31" s="35"/>
      <c r="AS31" s="121"/>
      <c r="AT31" s="35"/>
      <c r="AU31" s="35"/>
      <c r="AV31" s="35"/>
      <c r="AW31" s="35"/>
      <c r="AX31" s="35"/>
      <c r="AY31" s="35"/>
      <c r="AZ31" s="35"/>
      <c r="BA31" s="170"/>
      <c r="BB31" s="140"/>
    </row>
    <row r="32" spans="1:54" ht="12.75">
      <c r="A32" s="167" t="s">
        <v>2</v>
      </c>
      <c r="B32" s="30" t="s">
        <v>140</v>
      </c>
      <c r="C32" s="29" t="s">
        <v>23</v>
      </c>
      <c r="D32" s="112" t="s">
        <v>0</v>
      </c>
      <c r="E32" s="50" t="s">
        <v>0</v>
      </c>
      <c r="F32" s="50" t="s">
        <v>0</v>
      </c>
      <c r="G32" s="50" t="s">
        <v>0</v>
      </c>
      <c r="H32" s="58"/>
      <c r="I32" s="58"/>
      <c r="J32" s="58"/>
      <c r="K32" s="58"/>
      <c r="L32" s="58"/>
      <c r="M32" s="58"/>
      <c r="N32" s="58"/>
      <c r="O32" s="58"/>
      <c r="P32" s="58"/>
      <c r="Q32" s="58"/>
      <c r="R32" s="59"/>
      <c r="S32" s="40">
        <v>76</v>
      </c>
      <c r="T32" s="292">
        <v>76</v>
      </c>
      <c r="U32" s="292">
        <v>76</v>
      </c>
      <c r="V32" s="292">
        <v>76</v>
      </c>
      <c r="W32" s="292">
        <v>0</v>
      </c>
      <c r="X32" s="274">
        <v>0</v>
      </c>
      <c r="Y32" s="275">
        <v>0</v>
      </c>
      <c r="Z32" s="275">
        <v>0</v>
      </c>
      <c r="AA32" s="40">
        <v>0</v>
      </c>
      <c r="AB32" s="40">
        <v>0</v>
      </c>
      <c r="AC32" s="90">
        <v>41164</v>
      </c>
      <c r="AD32" s="119">
        <v>41163</v>
      </c>
      <c r="AE32" s="32">
        <v>25</v>
      </c>
      <c r="AF32" s="56">
        <v>53</v>
      </c>
      <c r="AG32" s="119">
        <v>41164</v>
      </c>
      <c r="AH32" s="32">
        <v>1</v>
      </c>
      <c r="AI32" s="34">
        <v>1</v>
      </c>
      <c r="AJ32" s="121"/>
      <c r="AK32" s="35"/>
      <c r="AL32" s="35"/>
      <c r="AM32" s="121"/>
      <c r="AN32" s="35"/>
      <c r="AO32" s="35"/>
      <c r="AP32" s="121"/>
      <c r="AQ32" s="35"/>
      <c r="AR32" s="35"/>
      <c r="AS32" s="121"/>
      <c r="AT32" s="35"/>
      <c r="AU32" s="35"/>
      <c r="AV32" s="35"/>
      <c r="AW32" s="35"/>
      <c r="AX32" s="35"/>
      <c r="AY32" s="35"/>
      <c r="AZ32" s="35"/>
      <c r="BA32" s="170"/>
      <c r="BB32" s="140"/>
    </row>
    <row r="33" spans="1:54" ht="12.75">
      <c r="A33" s="167" t="s">
        <v>22</v>
      </c>
      <c r="B33" s="30" t="s">
        <v>18</v>
      </c>
      <c r="C33" s="29" t="s">
        <v>20</v>
      </c>
      <c r="D33" s="112">
        <v>41111</v>
      </c>
      <c r="E33" s="36">
        <v>79</v>
      </c>
      <c r="F33" s="36">
        <v>57</v>
      </c>
      <c r="G33" s="36">
        <v>74</v>
      </c>
      <c r="H33" s="36"/>
      <c r="I33" s="36"/>
      <c r="J33" s="36"/>
      <c r="K33" s="38">
        <v>0.5041666666666667</v>
      </c>
      <c r="L33" s="38"/>
      <c r="M33" s="38"/>
      <c r="N33" s="38"/>
      <c r="O33" s="38">
        <v>0.5111111111111112</v>
      </c>
      <c r="P33" s="38">
        <v>0.513888888888889</v>
      </c>
      <c r="Q33" s="38">
        <v>0.5277777777777778</v>
      </c>
      <c r="R33" s="39">
        <v>0.5333333333333333</v>
      </c>
      <c r="S33" s="42" t="s">
        <v>0</v>
      </c>
      <c r="T33" s="41" t="s">
        <v>1</v>
      </c>
      <c r="U33" s="42" t="s">
        <v>0</v>
      </c>
      <c r="V33" s="42" t="s">
        <v>0</v>
      </c>
      <c r="W33" s="42" t="s">
        <v>0</v>
      </c>
      <c r="X33" s="274" t="s">
        <v>0</v>
      </c>
      <c r="Y33" s="274" t="s">
        <v>0</v>
      </c>
      <c r="Z33" s="274" t="s">
        <v>0</v>
      </c>
      <c r="AA33" s="40" t="s">
        <v>0</v>
      </c>
      <c r="AB33" s="40" t="s">
        <v>0</v>
      </c>
      <c r="AC33" s="40"/>
      <c r="AD33" s="119">
        <v>41162</v>
      </c>
      <c r="AE33" s="32">
        <v>20</v>
      </c>
      <c r="AF33" s="56">
        <v>51</v>
      </c>
      <c r="AG33" s="121"/>
      <c r="AH33" s="54"/>
      <c r="AI33" s="55"/>
      <c r="AJ33" s="121"/>
      <c r="AK33" s="35"/>
      <c r="AL33" s="35"/>
      <c r="AM33" s="121"/>
      <c r="AN33" s="35"/>
      <c r="AO33" s="35"/>
      <c r="AP33" s="121"/>
      <c r="AQ33" s="35"/>
      <c r="AR33" s="35"/>
      <c r="AS33" s="121"/>
      <c r="AT33" s="35"/>
      <c r="AU33" s="35"/>
      <c r="AV33" s="35"/>
      <c r="AW33" s="35"/>
      <c r="AX33" s="35"/>
      <c r="AY33" s="35"/>
      <c r="AZ33" s="35"/>
      <c r="BA33" s="170"/>
      <c r="BB33" s="140"/>
    </row>
    <row r="34" spans="1:54" ht="12.75">
      <c r="A34" s="167" t="s">
        <v>19</v>
      </c>
      <c r="B34" s="30" t="s">
        <v>113</v>
      </c>
      <c r="C34" s="29" t="s">
        <v>17</v>
      </c>
      <c r="D34" s="112">
        <v>41111</v>
      </c>
      <c r="E34" s="36">
        <v>76</v>
      </c>
      <c r="F34" s="36">
        <v>56</v>
      </c>
      <c r="G34" s="36">
        <v>69</v>
      </c>
      <c r="H34" s="36"/>
      <c r="I34" s="36"/>
      <c r="J34" s="36"/>
      <c r="K34" s="36"/>
      <c r="L34" s="36"/>
      <c r="M34" s="36"/>
      <c r="N34" s="36"/>
      <c r="O34" s="36"/>
      <c r="P34" s="38">
        <v>0.13541666666666666</v>
      </c>
      <c r="Q34" s="38">
        <v>0.14444444444444446</v>
      </c>
      <c r="R34" s="38">
        <v>0.14722222222222223</v>
      </c>
      <c r="S34" s="36">
        <v>79</v>
      </c>
      <c r="T34" s="297">
        <v>36</v>
      </c>
      <c r="U34" s="298">
        <v>36</v>
      </c>
      <c r="V34" s="299">
        <v>33</v>
      </c>
      <c r="W34" s="298">
        <v>3</v>
      </c>
      <c r="X34" s="276">
        <v>0</v>
      </c>
      <c r="Y34" s="277">
        <v>0</v>
      </c>
      <c r="Z34" s="277">
        <v>43</v>
      </c>
      <c r="AA34" s="278">
        <v>43</v>
      </c>
      <c r="AB34" s="46">
        <v>0</v>
      </c>
      <c r="AC34" s="296">
        <v>41177</v>
      </c>
      <c r="AD34" s="112">
        <v>41162</v>
      </c>
      <c r="AE34" s="61">
        <v>16</v>
      </c>
      <c r="AF34" s="61">
        <v>51</v>
      </c>
      <c r="AG34" s="112">
        <v>41163</v>
      </c>
      <c r="AH34" s="61">
        <v>12</v>
      </c>
      <c r="AI34" s="62">
        <v>1</v>
      </c>
      <c r="AJ34" s="124"/>
      <c r="AK34" s="63"/>
      <c r="AL34" s="63"/>
      <c r="AM34" s="124"/>
      <c r="AN34" s="63"/>
      <c r="AO34" s="63"/>
      <c r="AP34" s="124"/>
      <c r="AQ34" s="63"/>
      <c r="AR34" s="63"/>
      <c r="AS34" s="124"/>
      <c r="AT34" s="63"/>
      <c r="AU34" s="63"/>
      <c r="AV34" s="63"/>
      <c r="AW34" s="63"/>
      <c r="AX34" s="63"/>
      <c r="AY34" s="63"/>
      <c r="AZ34" s="63"/>
      <c r="BA34" s="171"/>
      <c r="BB34" s="140"/>
    </row>
    <row r="35" spans="1:54" ht="12.75">
      <c r="A35" s="167" t="s">
        <v>16</v>
      </c>
      <c r="B35" s="43" t="s">
        <v>49</v>
      </c>
      <c r="C35" s="29" t="s">
        <v>129</v>
      </c>
      <c r="D35" s="112">
        <v>41111</v>
      </c>
      <c r="E35" s="36">
        <v>86</v>
      </c>
      <c r="F35" s="36">
        <v>62</v>
      </c>
      <c r="G35" s="36">
        <v>76</v>
      </c>
      <c r="H35" s="36"/>
      <c r="I35" s="36"/>
      <c r="J35" s="36"/>
      <c r="K35" s="38">
        <v>0.9583333333333334</v>
      </c>
      <c r="L35" s="38"/>
      <c r="M35" s="38"/>
      <c r="N35" s="38"/>
      <c r="O35" s="38">
        <v>0.9625</v>
      </c>
      <c r="P35" s="38">
        <v>0.96875</v>
      </c>
      <c r="Q35" s="38">
        <v>0.9756944444444445</v>
      </c>
      <c r="R35" s="38">
        <v>0.9784722222222223</v>
      </c>
      <c r="S35" s="36" t="s">
        <v>0</v>
      </c>
      <c r="T35" s="60" t="s">
        <v>1</v>
      </c>
      <c r="U35" s="36" t="s">
        <v>0</v>
      </c>
      <c r="V35" s="64" t="s">
        <v>0</v>
      </c>
      <c r="W35" s="36" t="s">
        <v>0</v>
      </c>
      <c r="X35" s="276" t="s">
        <v>0</v>
      </c>
      <c r="Y35" s="276" t="s">
        <v>0</v>
      </c>
      <c r="Z35" s="276" t="s">
        <v>0</v>
      </c>
      <c r="AA35" s="278" t="s">
        <v>0</v>
      </c>
      <c r="AB35" s="46" t="s">
        <v>0</v>
      </c>
      <c r="AC35" s="46"/>
      <c r="AD35" s="112" t="s">
        <v>0</v>
      </c>
      <c r="AE35" s="61" t="s">
        <v>0</v>
      </c>
      <c r="AF35" s="65">
        <v>53</v>
      </c>
      <c r="AG35" s="112"/>
      <c r="AH35" s="61"/>
      <c r="AI35" s="62"/>
      <c r="AJ35" s="124"/>
      <c r="AK35" s="63"/>
      <c r="AL35" s="63"/>
      <c r="AM35" s="124"/>
      <c r="AN35" s="63"/>
      <c r="AO35" s="63"/>
      <c r="AP35" s="124"/>
      <c r="AQ35" s="63"/>
      <c r="AR35" s="63"/>
      <c r="AS35" s="124"/>
      <c r="AT35" s="63"/>
      <c r="AU35" s="63"/>
      <c r="AV35" s="63"/>
      <c r="AW35" s="63"/>
      <c r="AX35" s="63"/>
      <c r="AY35" s="63"/>
      <c r="AZ35" s="63"/>
      <c r="BA35" s="171"/>
      <c r="BB35" s="140"/>
    </row>
    <row r="36" spans="1:54" ht="12.75">
      <c r="A36" s="167" t="s">
        <v>125</v>
      </c>
      <c r="B36" s="30" t="s">
        <v>15</v>
      </c>
      <c r="C36" s="29" t="s">
        <v>14</v>
      </c>
      <c r="D36" s="112">
        <v>41115</v>
      </c>
      <c r="E36" s="36">
        <v>83</v>
      </c>
      <c r="F36" s="36">
        <v>52</v>
      </c>
      <c r="G36" s="36">
        <v>68</v>
      </c>
      <c r="H36" s="36"/>
      <c r="I36" s="36"/>
      <c r="J36" s="36"/>
      <c r="K36" s="38">
        <v>0.1826388888888889</v>
      </c>
      <c r="L36" s="38"/>
      <c r="M36" s="38"/>
      <c r="N36" s="38"/>
      <c r="O36" s="38">
        <v>0.19166666666666665</v>
      </c>
      <c r="P36" s="38">
        <v>0.19791666666666666</v>
      </c>
      <c r="Q36" s="38">
        <v>0.20902777777777778</v>
      </c>
      <c r="R36" s="38">
        <v>0.2111111111111111</v>
      </c>
      <c r="S36" s="36">
        <v>77</v>
      </c>
      <c r="T36" s="297">
        <v>77</v>
      </c>
      <c r="U36" s="298">
        <v>77</v>
      </c>
      <c r="V36" s="299">
        <v>77</v>
      </c>
      <c r="W36" s="298">
        <v>0</v>
      </c>
      <c r="X36" s="276">
        <v>0</v>
      </c>
      <c r="Y36" s="277">
        <v>0</v>
      </c>
      <c r="Z36" s="277">
        <v>0</v>
      </c>
      <c r="AA36" s="278">
        <v>0</v>
      </c>
      <c r="AB36" s="46">
        <v>0</v>
      </c>
      <c r="AC36" s="296">
        <v>41175</v>
      </c>
      <c r="AD36" s="112">
        <v>41164</v>
      </c>
      <c r="AE36" s="61">
        <v>2</v>
      </c>
      <c r="AF36" s="61">
        <v>49</v>
      </c>
      <c r="AG36" s="113"/>
      <c r="AH36" s="66"/>
      <c r="AI36" s="26"/>
      <c r="AJ36" s="113"/>
      <c r="AK36" s="26"/>
      <c r="AL36" s="26"/>
      <c r="AM36" s="113"/>
      <c r="AN36" s="26"/>
      <c r="AO36" s="26"/>
      <c r="AP36" s="113"/>
      <c r="AQ36" s="26"/>
      <c r="AR36" s="26"/>
      <c r="AS36" s="113"/>
      <c r="AT36" s="26"/>
      <c r="AU36" s="26"/>
      <c r="AV36" s="26"/>
      <c r="AW36" s="26"/>
      <c r="AX36" s="26"/>
      <c r="AY36" s="26"/>
      <c r="AZ36" s="26"/>
      <c r="BA36" s="172"/>
      <c r="BB36" s="140"/>
    </row>
    <row r="37" spans="1:54" ht="12.75">
      <c r="A37" s="167" t="s">
        <v>11</v>
      </c>
      <c r="B37" s="57" t="s">
        <v>13</v>
      </c>
      <c r="C37" s="29" t="s">
        <v>12</v>
      </c>
      <c r="D37" s="112">
        <v>41116</v>
      </c>
      <c r="E37" s="50">
        <v>86</v>
      </c>
      <c r="F37" s="36">
        <v>70</v>
      </c>
      <c r="G37" s="36">
        <v>75</v>
      </c>
      <c r="H37" s="36"/>
      <c r="I37" s="38"/>
      <c r="J37" s="38">
        <v>0.049999999999999996</v>
      </c>
      <c r="K37" s="38">
        <v>0.057638888888888885</v>
      </c>
      <c r="L37" s="38"/>
      <c r="M37" s="38"/>
      <c r="N37" s="38"/>
      <c r="O37" s="38">
        <v>0.06874999999999999</v>
      </c>
      <c r="P37" s="38">
        <v>0.07361111111111111</v>
      </c>
      <c r="Q37" s="38">
        <v>0.0798611111111111</v>
      </c>
      <c r="R37" s="38">
        <v>0.08055555555555556</v>
      </c>
      <c r="S37" s="271">
        <v>96</v>
      </c>
      <c r="T37" s="270"/>
      <c r="U37" s="271"/>
      <c r="V37" s="272"/>
      <c r="W37" s="271"/>
      <c r="X37" s="270">
        <v>0</v>
      </c>
      <c r="Y37" s="270">
        <v>0</v>
      </c>
      <c r="Z37" s="270">
        <v>0</v>
      </c>
      <c r="AA37" s="268">
        <v>0</v>
      </c>
      <c r="AB37" s="271">
        <v>0</v>
      </c>
      <c r="AC37" s="271"/>
      <c r="AD37" s="112">
        <v>41162</v>
      </c>
      <c r="AE37" s="61">
        <v>30</v>
      </c>
      <c r="AF37" s="61">
        <v>46</v>
      </c>
      <c r="AG37" s="112">
        <v>41163</v>
      </c>
      <c r="AH37" s="61">
        <v>7</v>
      </c>
      <c r="AI37" s="62">
        <v>1</v>
      </c>
      <c r="AJ37" s="113"/>
      <c r="AK37" s="26"/>
      <c r="AL37" s="26"/>
      <c r="AM37" s="113"/>
      <c r="AN37" s="26"/>
      <c r="AO37" s="26"/>
      <c r="AP37" s="113"/>
      <c r="AQ37" s="26"/>
      <c r="AR37" s="26"/>
      <c r="AS37" s="113"/>
      <c r="AT37" s="26"/>
      <c r="AU37" s="26"/>
      <c r="AV37" s="26"/>
      <c r="AW37" s="26"/>
      <c r="AX37" s="26"/>
      <c r="AY37" s="26"/>
      <c r="AZ37" s="26"/>
      <c r="BA37" s="172"/>
      <c r="BB37" s="140"/>
    </row>
    <row r="38" spans="1:54" ht="12.75">
      <c r="A38" s="167" t="s">
        <v>126</v>
      </c>
      <c r="B38" s="52" t="s">
        <v>10</v>
      </c>
      <c r="C38" s="29" t="s">
        <v>9</v>
      </c>
      <c r="D38" s="112">
        <v>41118</v>
      </c>
      <c r="E38" s="36">
        <v>83</v>
      </c>
      <c r="F38" s="36">
        <v>60</v>
      </c>
      <c r="G38" s="36">
        <v>72</v>
      </c>
      <c r="H38" s="36"/>
      <c r="I38" s="38">
        <v>0.09375</v>
      </c>
      <c r="J38" s="38">
        <v>0.09999999999999999</v>
      </c>
      <c r="K38" s="38">
        <v>0.10833333333333334</v>
      </c>
      <c r="L38" s="38"/>
      <c r="M38" s="38"/>
      <c r="N38" s="38"/>
      <c r="O38" s="38">
        <v>0.11805555555555557</v>
      </c>
      <c r="P38" s="38">
        <v>0.12222222222222223</v>
      </c>
      <c r="Q38" s="38">
        <v>0.12916666666666668</v>
      </c>
      <c r="R38" s="38">
        <v>0.13055555555555556</v>
      </c>
      <c r="S38" s="36">
        <v>98</v>
      </c>
      <c r="T38" s="297">
        <v>90</v>
      </c>
      <c r="U38" s="298">
        <v>90</v>
      </c>
      <c r="V38" s="299">
        <v>89</v>
      </c>
      <c r="W38" s="298">
        <v>1</v>
      </c>
      <c r="X38" s="276">
        <v>0</v>
      </c>
      <c r="Y38" s="277">
        <v>0</v>
      </c>
      <c r="Z38" s="277">
        <v>8</v>
      </c>
      <c r="AA38" s="278">
        <v>8</v>
      </c>
      <c r="AB38" s="46">
        <v>0</v>
      </c>
      <c r="AC38" s="296">
        <v>41176</v>
      </c>
      <c r="AD38" s="112">
        <v>41171</v>
      </c>
      <c r="AE38" s="61">
        <v>40</v>
      </c>
      <c r="AF38" s="61">
        <v>53</v>
      </c>
      <c r="AG38" s="112">
        <v>41537</v>
      </c>
      <c r="AH38" s="61">
        <v>4</v>
      </c>
      <c r="AI38" s="29">
        <v>1</v>
      </c>
      <c r="AJ38" s="113"/>
      <c r="AK38" s="26"/>
      <c r="AL38" s="26"/>
      <c r="AM38" s="113"/>
      <c r="AN38" s="26"/>
      <c r="AO38" s="26"/>
      <c r="AP38" s="113"/>
      <c r="AQ38" s="26"/>
      <c r="AR38" s="26"/>
      <c r="AS38" s="113"/>
      <c r="AT38" s="26"/>
      <c r="AU38" s="26"/>
      <c r="AV38" s="26"/>
      <c r="AW38" s="26"/>
      <c r="AX38" s="26"/>
      <c r="AY38" s="26"/>
      <c r="AZ38" s="26"/>
      <c r="BA38" s="172"/>
      <c r="BB38" s="140"/>
    </row>
    <row r="39" spans="1:54" ht="12.75">
      <c r="A39" s="167" t="s">
        <v>127</v>
      </c>
      <c r="B39" s="30" t="s">
        <v>8</v>
      </c>
      <c r="C39" s="29" t="s">
        <v>7</v>
      </c>
      <c r="D39" s="112">
        <v>41123</v>
      </c>
      <c r="E39" s="36">
        <v>79</v>
      </c>
      <c r="F39" s="36">
        <v>58</v>
      </c>
      <c r="G39" s="36">
        <v>73</v>
      </c>
      <c r="H39" s="36"/>
      <c r="I39" s="38">
        <v>0.9513888888888888</v>
      </c>
      <c r="J39" s="38">
        <v>0.9652777777777778</v>
      </c>
      <c r="K39" s="38">
        <v>0.9722222222222222</v>
      </c>
      <c r="L39" s="38"/>
      <c r="M39" s="38"/>
      <c r="N39" s="38"/>
      <c r="O39" s="38">
        <v>0.9743055555555555</v>
      </c>
      <c r="P39" s="38">
        <v>0.9777777777777777</v>
      </c>
      <c r="Q39" s="38">
        <v>0.9861111111111112</v>
      </c>
      <c r="R39" s="38">
        <v>0.9888888888888889</v>
      </c>
      <c r="S39" s="36">
        <v>72</v>
      </c>
      <c r="T39" s="297">
        <v>39</v>
      </c>
      <c r="U39" s="298">
        <v>0</v>
      </c>
      <c r="V39" s="300">
        <v>0</v>
      </c>
      <c r="W39" s="298">
        <v>0</v>
      </c>
      <c r="X39" s="276">
        <v>39</v>
      </c>
      <c r="Y39" s="276">
        <v>39</v>
      </c>
      <c r="Z39" s="276">
        <v>33</v>
      </c>
      <c r="AA39" s="278">
        <v>33</v>
      </c>
      <c r="AB39" s="46">
        <v>0</v>
      </c>
      <c r="AC39" s="296">
        <v>41184</v>
      </c>
      <c r="AD39" s="112" t="s">
        <v>0</v>
      </c>
      <c r="AE39" s="61" t="s">
        <v>0</v>
      </c>
      <c r="AF39" s="65">
        <v>53</v>
      </c>
      <c r="AG39" s="113"/>
      <c r="AH39" s="66"/>
      <c r="AI39" s="26"/>
      <c r="AJ39" s="113"/>
      <c r="AK39" s="26"/>
      <c r="AL39" s="26"/>
      <c r="AM39" s="113"/>
      <c r="AN39" s="26"/>
      <c r="AO39" s="26"/>
      <c r="AP39" s="113"/>
      <c r="AQ39" s="26"/>
      <c r="AR39" s="26"/>
      <c r="AS39" s="113"/>
      <c r="AT39" s="26"/>
      <c r="AU39" s="26"/>
      <c r="AV39" s="26"/>
      <c r="AW39" s="26"/>
      <c r="AX39" s="26"/>
      <c r="AY39" s="26"/>
      <c r="AZ39" s="26"/>
      <c r="BA39" s="172"/>
      <c r="BB39" s="140"/>
    </row>
    <row r="40" spans="1:54" ht="12.75">
      <c r="A40" s="167" t="s">
        <v>128</v>
      </c>
      <c r="B40" s="44" t="s">
        <v>6</v>
      </c>
      <c r="C40" s="29" t="s">
        <v>5</v>
      </c>
      <c r="D40" s="112">
        <v>41127</v>
      </c>
      <c r="E40" s="36">
        <v>75</v>
      </c>
      <c r="F40" s="36">
        <v>61</v>
      </c>
      <c r="G40" s="36">
        <v>66</v>
      </c>
      <c r="H40" s="38">
        <v>0.04513888888888889</v>
      </c>
      <c r="I40" s="38">
        <v>0.04652777777777778</v>
      </c>
      <c r="J40" s="38">
        <v>0.05902777777777778</v>
      </c>
      <c r="K40" s="38">
        <v>0.0625</v>
      </c>
      <c r="L40" s="38"/>
      <c r="M40" s="38"/>
      <c r="N40" s="38"/>
      <c r="O40" s="38">
        <v>0.06597222222222222</v>
      </c>
      <c r="P40" s="36" t="s">
        <v>0</v>
      </c>
      <c r="Q40" s="36" t="s">
        <v>0</v>
      </c>
      <c r="R40" s="36" t="s">
        <v>0</v>
      </c>
      <c r="S40" s="46">
        <v>80</v>
      </c>
      <c r="T40" s="297">
        <v>72</v>
      </c>
      <c r="U40" s="298">
        <v>59</v>
      </c>
      <c r="V40" s="301">
        <v>1</v>
      </c>
      <c r="W40" s="298">
        <v>58</v>
      </c>
      <c r="X40" s="276">
        <v>13</v>
      </c>
      <c r="Y40" s="279">
        <v>13</v>
      </c>
      <c r="Z40" s="279">
        <v>8</v>
      </c>
      <c r="AA40" s="278">
        <v>8</v>
      </c>
      <c r="AB40" s="46">
        <v>0</v>
      </c>
      <c r="AC40" s="298" t="s">
        <v>0</v>
      </c>
      <c r="AD40" s="112" t="s">
        <v>0</v>
      </c>
      <c r="AE40" s="61" t="s">
        <v>0</v>
      </c>
      <c r="AF40" s="65">
        <v>53</v>
      </c>
      <c r="AG40" s="113"/>
      <c r="AH40" s="66"/>
      <c r="AI40" s="26"/>
      <c r="AJ40" s="113"/>
      <c r="AK40" s="26"/>
      <c r="AL40" s="26"/>
      <c r="AM40" s="113"/>
      <c r="AN40" s="26"/>
      <c r="AO40" s="26"/>
      <c r="AP40" s="113"/>
      <c r="AQ40" s="26"/>
      <c r="AR40" s="26"/>
      <c r="AS40" s="113"/>
      <c r="AT40" s="26"/>
      <c r="AU40" s="26"/>
      <c r="AV40" s="26"/>
      <c r="AW40" s="26"/>
      <c r="AX40" s="26"/>
      <c r="AY40" s="26"/>
      <c r="AZ40" s="26"/>
      <c r="BA40" s="172"/>
      <c r="BB40" s="140"/>
    </row>
    <row r="41" spans="1:54" ht="13.5" thickBot="1">
      <c r="A41" s="163"/>
      <c r="B41" s="101"/>
      <c r="C41" s="101"/>
      <c r="D41" s="173"/>
      <c r="E41" s="174"/>
      <c r="F41" s="174"/>
      <c r="G41" s="174"/>
      <c r="H41" s="174"/>
      <c r="I41" s="174"/>
      <c r="J41" s="174"/>
      <c r="K41" s="174"/>
      <c r="L41" s="174"/>
      <c r="M41" s="174"/>
      <c r="N41" s="174"/>
      <c r="O41" s="174"/>
      <c r="P41" s="174"/>
      <c r="Q41" s="174"/>
      <c r="R41" s="174"/>
      <c r="S41" s="302">
        <f aca="true" t="shared" si="0" ref="S41:AB41">SUM(S7:S40)</f>
        <v>3100</v>
      </c>
      <c r="T41" s="303">
        <f t="shared" si="0"/>
        <v>2586</v>
      </c>
      <c r="U41" s="303">
        <f t="shared" si="0"/>
        <v>2485</v>
      </c>
      <c r="V41" s="175">
        <f t="shared" si="0"/>
        <v>2174</v>
      </c>
      <c r="W41" s="303">
        <f t="shared" si="0"/>
        <v>311</v>
      </c>
      <c r="X41" s="175">
        <f t="shared" si="0"/>
        <v>107</v>
      </c>
      <c r="Y41" s="175">
        <f t="shared" si="0"/>
        <v>107</v>
      </c>
      <c r="Z41" s="175">
        <f t="shared" si="0"/>
        <v>467</v>
      </c>
      <c r="AA41" s="176">
        <f t="shared" si="0"/>
        <v>461</v>
      </c>
      <c r="AB41" s="175">
        <f t="shared" si="0"/>
        <v>6</v>
      </c>
      <c r="AC41" s="175"/>
      <c r="AD41" s="177"/>
      <c r="AE41" s="177"/>
      <c r="AF41" s="177"/>
      <c r="AG41" s="177"/>
      <c r="AH41" s="177"/>
      <c r="AI41" s="177"/>
      <c r="AJ41" s="177"/>
      <c r="AK41" s="177"/>
      <c r="AL41" s="177"/>
      <c r="AM41" s="177"/>
      <c r="AN41" s="101"/>
      <c r="AO41" s="101"/>
      <c r="AP41" s="173"/>
      <c r="AQ41" s="101"/>
      <c r="AR41" s="101"/>
      <c r="AS41" s="173"/>
      <c r="AT41" s="101"/>
      <c r="AU41" s="101"/>
      <c r="AV41" s="101"/>
      <c r="AW41" s="101"/>
      <c r="AX41" s="101"/>
      <c r="AY41" s="101"/>
      <c r="AZ41" s="101"/>
      <c r="BA41" s="178"/>
      <c r="BB41" s="140"/>
    </row>
    <row r="42" spans="1:53" ht="12.75">
      <c r="A42" s="189" t="s">
        <v>268</v>
      </c>
      <c r="B42" s="189"/>
      <c r="C42" s="179" t="s">
        <v>270</v>
      </c>
      <c r="D42" s="179"/>
      <c r="E42" s="179" t="s">
        <v>4</v>
      </c>
      <c r="F42" s="179"/>
      <c r="G42" s="188" t="s">
        <v>269</v>
      </c>
      <c r="H42" s="179"/>
      <c r="I42" s="180"/>
      <c r="J42" s="179" t="s">
        <v>273</v>
      </c>
      <c r="K42" s="179"/>
      <c r="L42" s="179"/>
      <c r="M42" s="179"/>
      <c r="N42" s="179"/>
      <c r="O42" s="180"/>
      <c r="P42" s="179"/>
      <c r="Q42" s="26"/>
      <c r="R42" s="179" t="s">
        <v>3</v>
      </c>
      <c r="S42" s="179"/>
      <c r="T42" s="180"/>
      <c r="U42" s="179"/>
      <c r="V42" s="67"/>
      <c r="W42" s="152"/>
      <c r="X42" s="152"/>
      <c r="Y42" s="152"/>
      <c r="Z42" s="152"/>
      <c r="AA42" s="93"/>
      <c r="AB42" s="152"/>
      <c r="AC42" s="152"/>
      <c r="AD42" s="153"/>
      <c r="AE42" s="154"/>
      <c r="AF42" s="154"/>
      <c r="AG42" s="153"/>
      <c r="AH42" s="154"/>
      <c r="AI42" s="152"/>
      <c r="AJ42" s="153"/>
      <c r="AK42" s="152"/>
      <c r="AL42" s="152"/>
      <c r="AM42" s="153"/>
      <c r="AN42" s="152"/>
      <c r="AO42" s="152"/>
      <c r="AP42" s="153"/>
      <c r="AQ42" s="152"/>
      <c r="AR42" s="152"/>
      <c r="AS42" s="153"/>
      <c r="AT42" s="152"/>
      <c r="AU42" s="152"/>
      <c r="AV42" s="152"/>
      <c r="AW42" s="152"/>
      <c r="AX42" s="152"/>
      <c r="AY42" s="152"/>
      <c r="AZ42" s="152"/>
      <c r="BA42" s="152"/>
    </row>
    <row r="43" spans="1:53" ht="13.5" thickBot="1">
      <c r="A43" s="309"/>
      <c r="B43" s="189"/>
      <c r="C43" s="189"/>
      <c r="D43" s="337"/>
      <c r="E43" s="311"/>
      <c r="F43" s="311"/>
      <c r="G43" s="312"/>
      <c r="H43" s="311"/>
      <c r="I43" s="313"/>
      <c r="J43" s="311"/>
      <c r="K43" s="311"/>
      <c r="L43" s="311"/>
      <c r="M43" s="311"/>
      <c r="N43" s="314"/>
      <c r="O43" s="315"/>
      <c r="P43" s="189"/>
      <c r="Q43" s="152"/>
      <c r="R43" s="189"/>
      <c r="S43" s="189"/>
      <c r="T43" s="224"/>
      <c r="U43" s="189"/>
      <c r="V43" s="225"/>
      <c r="W43" s="152"/>
      <c r="X43" s="152"/>
      <c r="Y43" s="152"/>
      <c r="Z43" s="152"/>
      <c r="AA43" s="93"/>
      <c r="AB43" s="152"/>
      <c r="AC43" s="152"/>
      <c r="AD43" s="153"/>
      <c r="AE43" s="154"/>
      <c r="AF43" s="154"/>
      <c r="AG43" s="153"/>
      <c r="AH43" s="154"/>
      <c r="AI43" s="152"/>
      <c r="AJ43" s="153"/>
      <c r="AK43" s="152"/>
      <c r="AL43" s="152"/>
      <c r="AM43" s="153"/>
      <c r="AN43" s="152"/>
      <c r="AO43" s="152"/>
      <c r="AP43" s="153"/>
      <c r="AQ43" s="152"/>
      <c r="AR43" s="152"/>
      <c r="AS43" s="153"/>
      <c r="AT43" s="152"/>
      <c r="AU43" s="152"/>
      <c r="AV43" s="152"/>
      <c r="AW43" s="152"/>
      <c r="AX43" s="152"/>
      <c r="AY43" s="152"/>
      <c r="AZ43" s="152"/>
      <c r="BA43" s="152"/>
    </row>
    <row r="44" spans="1:53" ht="19.5" customHeight="1">
      <c r="A44" s="309"/>
      <c r="B44" s="189"/>
      <c r="C44" s="310"/>
      <c r="D44" s="536" t="s">
        <v>354</v>
      </c>
      <c r="E44" s="537"/>
      <c r="F44" s="537"/>
      <c r="G44" s="537"/>
      <c r="H44" s="537"/>
      <c r="I44" s="537"/>
      <c r="J44" s="537"/>
      <c r="K44" s="537"/>
      <c r="L44" s="537"/>
      <c r="M44" s="538"/>
      <c r="N44" s="316"/>
      <c r="O44" s="315"/>
      <c r="P44" s="189"/>
      <c r="Q44" s="152"/>
      <c r="R44" s="189"/>
      <c r="S44" s="189"/>
      <c r="T44" s="224"/>
      <c r="U44" s="189"/>
      <c r="V44" s="225"/>
      <c r="W44" s="152"/>
      <c r="X44" s="152"/>
      <c r="Y44" s="152"/>
      <c r="Z44" s="152"/>
      <c r="AA44" s="93"/>
      <c r="AB44" s="152"/>
      <c r="AC44" s="152"/>
      <c r="AD44" s="153"/>
      <c r="AE44" s="154"/>
      <c r="AF44" s="154"/>
      <c r="AG44" s="153"/>
      <c r="AH44" s="154"/>
      <c r="AI44" s="152"/>
      <c r="AJ44" s="153"/>
      <c r="AK44" s="152"/>
      <c r="AL44" s="152"/>
      <c r="AM44" s="153"/>
      <c r="AN44" s="152"/>
      <c r="AO44" s="152"/>
      <c r="AP44" s="153"/>
      <c r="AQ44" s="152"/>
      <c r="AR44" s="152"/>
      <c r="AS44" s="153"/>
      <c r="AT44" s="152"/>
      <c r="AU44" s="152"/>
      <c r="AV44" s="152"/>
      <c r="AW44" s="152"/>
      <c r="AX44" s="152"/>
      <c r="AY44" s="152"/>
      <c r="AZ44" s="152"/>
      <c r="BA44" s="152"/>
    </row>
    <row r="45" spans="1:53" ht="27" customHeight="1" thickBot="1">
      <c r="A45" s="309"/>
      <c r="B45" s="189"/>
      <c r="C45" s="310"/>
      <c r="D45" s="352"/>
      <c r="E45" s="539" t="s">
        <v>355</v>
      </c>
      <c r="F45" s="540"/>
      <c r="G45" s="540"/>
      <c r="H45" s="540"/>
      <c r="I45" s="540"/>
      <c r="J45" s="541"/>
      <c r="K45" s="542" t="s">
        <v>356</v>
      </c>
      <c r="L45" s="543"/>
      <c r="M45" s="544"/>
      <c r="N45" s="316"/>
      <c r="O45" s="315"/>
      <c r="P45" s="189"/>
      <c r="Q45" s="152"/>
      <c r="R45" s="189"/>
      <c r="S45" s="189"/>
      <c r="T45" s="224"/>
      <c r="U45" s="189"/>
      <c r="V45" s="225"/>
      <c r="W45" s="152"/>
      <c r="X45" s="152"/>
      <c r="Y45" s="152"/>
      <c r="Z45" s="152"/>
      <c r="AA45" s="93"/>
      <c r="AB45" s="152"/>
      <c r="AC45" s="152"/>
      <c r="AD45" s="153"/>
      <c r="AE45" s="154"/>
      <c r="AF45" s="154"/>
      <c r="AG45" s="153"/>
      <c r="AH45" s="154"/>
      <c r="AI45" s="152"/>
      <c r="AJ45" s="153"/>
      <c r="AK45" s="152"/>
      <c r="AL45" s="152"/>
      <c r="AM45" s="153"/>
      <c r="AN45" s="152"/>
      <c r="AO45" s="152"/>
      <c r="AP45" s="153"/>
      <c r="AQ45" s="152"/>
      <c r="AR45" s="152"/>
      <c r="AS45" s="153"/>
      <c r="AT45" s="152"/>
      <c r="AU45" s="152"/>
      <c r="AV45" s="152"/>
      <c r="AW45" s="152"/>
      <c r="AX45" s="152"/>
      <c r="AY45" s="152"/>
      <c r="AZ45" s="152"/>
      <c r="BA45" s="152"/>
    </row>
    <row r="46" spans="1:53" ht="25.5" customHeight="1">
      <c r="A46" s="210" t="s">
        <v>111</v>
      </c>
      <c r="B46" s="211" t="s">
        <v>109</v>
      </c>
      <c r="C46" s="323" t="s">
        <v>108</v>
      </c>
      <c r="D46" s="353"/>
      <c r="E46" s="319"/>
      <c r="F46" s="532" t="s">
        <v>348</v>
      </c>
      <c r="G46" s="533"/>
      <c r="H46" s="533"/>
      <c r="I46" s="534" t="s">
        <v>349</v>
      </c>
      <c r="J46" s="535"/>
      <c r="K46" s="321"/>
      <c r="L46" s="322"/>
      <c r="M46" s="338"/>
      <c r="N46" s="304"/>
      <c r="O46" s="213" t="s">
        <v>141</v>
      </c>
      <c r="P46" s="214" t="s">
        <v>101</v>
      </c>
      <c r="Q46" s="214" t="s">
        <v>107</v>
      </c>
      <c r="R46" s="212" t="s">
        <v>142</v>
      </c>
      <c r="S46" s="214" t="s">
        <v>101</v>
      </c>
      <c r="T46" s="211" t="s">
        <v>100</v>
      </c>
      <c r="U46" s="212" t="s">
        <v>143</v>
      </c>
      <c r="V46" s="211" t="s">
        <v>101</v>
      </c>
      <c r="W46" s="211" t="s">
        <v>100</v>
      </c>
      <c r="AG46" s="113"/>
      <c r="AH46" s="66"/>
      <c r="AI46" s="26"/>
      <c r="AJ46" s="113"/>
      <c r="AK46" s="26"/>
      <c r="AL46" s="26"/>
      <c r="AM46" s="113"/>
      <c r="AN46" s="26"/>
      <c r="AO46" s="26"/>
      <c r="AP46" s="113"/>
      <c r="AQ46" s="26"/>
      <c r="AR46" s="26"/>
      <c r="AS46" s="113"/>
      <c r="AT46" s="26"/>
      <c r="AU46" s="26"/>
      <c r="AV46" s="26"/>
      <c r="AW46" s="26"/>
      <c r="AX46" s="26"/>
      <c r="AY46" s="26"/>
      <c r="AZ46" s="26"/>
      <c r="BA46" s="26"/>
    </row>
    <row r="47" spans="1:53" ht="26.25" customHeight="1" thickBot="1">
      <c r="A47" s="215" t="s">
        <v>290</v>
      </c>
      <c r="B47" s="216" t="s">
        <v>97</v>
      </c>
      <c r="C47" s="324" t="s">
        <v>96</v>
      </c>
      <c r="D47" s="354" t="s">
        <v>362</v>
      </c>
      <c r="E47" s="320" t="s">
        <v>357</v>
      </c>
      <c r="F47" s="318" t="s">
        <v>358</v>
      </c>
      <c r="G47" s="248" t="s">
        <v>359</v>
      </c>
      <c r="H47" s="305" t="s">
        <v>360</v>
      </c>
      <c r="I47" s="318" t="s">
        <v>358</v>
      </c>
      <c r="J47" s="249" t="s">
        <v>350</v>
      </c>
      <c r="K47" s="320" t="s">
        <v>357</v>
      </c>
      <c r="L47" s="306" t="s">
        <v>351</v>
      </c>
      <c r="M47" s="250" t="s">
        <v>352</v>
      </c>
      <c r="N47" s="317" t="s">
        <v>361</v>
      </c>
      <c r="O47" s="218" t="s">
        <v>265</v>
      </c>
      <c r="P47" s="219" t="s">
        <v>88</v>
      </c>
      <c r="Q47" s="219" t="s">
        <v>95</v>
      </c>
      <c r="R47" s="220" t="s">
        <v>94</v>
      </c>
      <c r="S47" s="219" t="s">
        <v>88</v>
      </c>
      <c r="T47" s="217" t="s">
        <v>87</v>
      </c>
      <c r="U47" s="220" t="s">
        <v>267</v>
      </c>
      <c r="V47" s="217" t="s">
        <v>88</v>
      </c>
      <c r="W47" s="217" t="s">
        <v>87</v>
      </c>
      <c r="AG47" s="113"/>
      <c r="AH47" s="66"/>
      <c r="AI47" s="26"/>
      <c r="AJ47" s="113"/>
      <c r="AK47" s="26"/>
      <c r="AL47" s="26"/>
      <c r="AM47" s="113"/>
      <c r="AN47" s="26"/>
      <c r="AO47" s="26"/>
      <c r="AP47" s="113"/>
      <c r="AQ47" s="26"/>
      <c r="AR47" s="26"/>
      <c r="AS47" s="113"/>
      <c r="AT47" s="26"/>
      <c r="AU47" s="26"/>
      <c r="AV47" s="26"/>
      <c r="AW47" s="26"/>
      <c r="AX47" s="26"/>
      <c r="AY47" s="26"/>
      <c r="AZ47" s="26"/>
      <c r="BA47" s="26"/>
    </row>
    <row r="48" spans="1:53" ht="12.75">
      <c r="A48" s="251" t="s">
        <v>274</v>
      </c>
      <c r="B48" s="252"/>
      <c r="C48" s="325"/>
      <c r="D48" s="339"/>
      <c r="E48" s="252"/>
      <c r="F48" s="252"/>
      <c r="G48" s="252"/>
      <c r="H48" s="252"/>
      <c r="I48" s="252"/>
      <c r="J48" s="252"/>
      <c r="K48" s="252"/>
      <c r="L48" s="252"/>
      <c r="M48" s="253"/>
      <c r="N48" s="332"/>
      <c r="O48" s="252"/>
      <c r="P48" s="252"/>
      <c r="Q48" s="252"/>
      <c r="R48" s="252"/>
      <c r="S48" s="252"/>
      <c r="T48" s="252"/>
      <c r="U48" s="252"/>
      <c r="V48" s="252"/>
      <c r="W48" s="253"/>
      <c r="X48" s="140"/>
      <c r="AJ48" s="113"/>
      <c r="AK48" s="26"/>
      <c r="AL48" s="26"/>
      <c r="AM48" s="113"/>
      <c r="AN48" s="26"/>
      <c r="AO48" s="26"/>
      <c r="AP48" s="113"/>
      <c r="AQ48" s="26"/>
      <c r="AR48" s="26"/>
      <c r="AS48" s="113"/>
      <c r="AT48" s="26"/>
      <c r="AU48" s="26"/>
      <c r="AV48" s="26"/>
      <c r="AW48" s="26"/>
      <c r="AX48" s="26"/>
      <c r="AY48" s="26"/>
      <c r="AZ48" s="26"/>
      <c r="BA48" s="26"/>
    </row>
    <row r="49" spans="1:53" ht="12.75">
      <c r="A49" s="207" t="s">
        <v>312</v>
      </c>
      <c r="B49" s="194"/>
      <c r="C49" s="326">
        <v>41075</v>
      </c>
      <c r="D49" s="340" t="s">
        <v>0</v>
      </c>
      <c r="E49" s="208" t="s">
        <v>0</v>
      </c>
      <c r="F49" s="208" t="s">
        <v>0</v>
      </c>
      <c r="G49" s="208" t="s">
        <v>0</v>
      </c>
      <c r="H49" s="355" t="s">
        <v>0</v>
      </c>
      <c r="I49" s="355" t="s">
        <v>0</v>
      </c>
      <c r="J49" s="355" t="s">
        <v>0</v>
      </c>
      <c r="K49" s="355" t="s">
        <v>0</v>
      </c>
      <c r="L49" s="355" t="s">
        <v>0</v>
      </c>
      <c r="M49" s="355" t="s">
        <v>0</v>
      </c>
      <c r="N49" s="355" t="s">
        <v>0</v>
      </c>
      <c r="O49" s="137">
        <v>41144</v>
      </c>
      <c r="P49" s="208">
        <v>35</v>
      </c>
      <c r="Q49" s="208">
        <v>69</v>
      </c>
      <c r="R49" s="137">
        <v>41154</v>
      </c>
      <c r="S49" s="209">
        <v>8</v>
      </c>
      <c r="T49" s="208">
        <v>10</v>
      </c>
      <c r="U49" s="137"/>
      <c r="V49" s="194"/>
      <c r="W49" s="254"/>
      <c r="X49" s="140"/>
      <c r="AG49" s="113"/>
      <c r="AH49" s="66"/>
      <c r="AI49" s="26"/>
      <c r="AJ49" s="113"/>
      <c r="AK49" s="26"/>
      <c r="AL49" s="26"/>
      <c r="AM49" s="113"/>
      <c r="AN49" s="26"/>
      <c r="AO49" s="26"/>
      <c r="AP49" s="113"/>
      <c r="AQ49" s="26"/>
      <c r="AR49" s="26"/>
      <c r="AS49" s="113"/>
      <c r="AT49" s="26"/>
      <c r="AU49" s="26"/>
      <c r="AV49" s="26"/>
      <c r="AW49" s="26"/>
      <c r="AX49" s="26"/>
      <c r="AY49" s="26"/>
      <c r="AZ49" s="26"/>
      <c r="BA49" s="26"/>
    </row>
    <row r="50" spans="1:53" ht="12.75">
      <c r="A50" s="196" t="s">
        <v>313</v>
      </c>
      <c r="C50" s="192">
        <v>41077</v>
      </c>
      <c r="D50" s="341">
        <v>107</v>
      </c>
      <c r="E50" s="284">
        <v>90</v>
      </c>
      <c r="F50" s="284">
        <v>89</v>
      </c>
      <c r="G50" s="284">
        <v>34</v>
      </c>
      <c r="H50" s="278">
        <v>55</v>
      </c>
      <c r="I50" s="283">
        <v>1</v>
      </c>
      <c r="J50" s="278">
        <v>1</v>
      </c>
      <c r="K50" s="278">
        <v>17</v>
      </c>
      <c r="L50" s="278">
        <v>16</v>
      </c>
      <c r="M50" s="345">
        <v>1</v>
      </c>
      <c r="N50" s="356">
        <v>41147</v>
      </c>
      <c r="O50" s="136">
        <v>41134</v>
      </c>
      <c r="P50" s="190">
        <v>11</v>
      </c>
      <c r="Q50" s="190">
        <v>57</v>
      </c>
      <c r="R50" s="136">
        <v>41137</v>
      </c>
      <c r="S50" s="190">
        <v>9</v>
      </c>
      <c r="T50" s="190">
        <v>3</v>
      </c>
      <c r="U50" s="136"/>
      <c r="W50" s="255"/>
      <c r="X50" s="140"/>
      <c r="AG50" s="113"/>
      <c r="AH50" s="66"/>
      <c r="AI50" s="26"/>
      <c r="AJ50" s="113"/>
      <c r="AK50" s="26"/>
      <c r="AL50" s="26"/>
      <c r="AM50" s="113"/>
      <c r="AN50" s="26"/>
      <c r="AO50" s="26"/>
      <c r="AP50" s="113"/>
      <c r="AQ50" s="26"/>
      <c r="AR50" s="26"/>
      <c r="AS50" s="113"/>
      <c r="AT50" s="26"/>
      <c r="AU50" s="26"/>
      <c r="AV50" s="26"/>
      <c r="AW50" s="26"/>
      <c r="AX50" s="26"/>
      <c r="AY50" s="26"/>
      <c r="AZ50" s="26"/>
      <c r="BA50" s="26"/>
    </row>
    <row r="51" spans="1:53" ht="12.75">
      <c r="A51" s="196" t="s">
        <v>314</v>
      </c>
      <c r="C51" s="192">
        <v>41080</v>
      </c>
      <c r="D51" s="341">
        <v>100</v>
      </c>
      <c r="E51" s="284">
        <v>85</v>
      </c>
      <c r="F51" s="284">
        <v>84</v>
      </c>
      <c r="G51" s="284">
        <v>2</v>
      </c>
      <c r="H51" s="278">
        <v>82</v>
      </c>
      <c r="I51" s="283">
        <v>1</v>
      </c>
      <c r="J51" s="278">
        <v>1</v>
      </c>
      <c r="K51" s="278">
        <v>15</v>
      </c>
      <c r="L51" s="278">
        <v>15</v>
      </c>
      <c r="M51" s="345">
        <v>0</v>
      </c>
      <c r="N51" s="356">
        <v>41159</v>
      </c>
      <c r="O51" s="136">
        <v>41133</v>
      </c>
      <c r="P51" s="190">
        <v>5</v>
      </c>
      <c r="Q51" s="190">
        <v>53</v>
      </c>
      <c r="R51" s="136">
        <v>41144</v>
      </c>
      <c r="S51" s="190">
        <v>26</v>
      </c>
      <c r="T51" s="42">
        <v>11</v>
      </c>
      <c r="U51" s="136"/>
      <c r="W51" s="255"/>
      <c r="X51" s="140"/>
      <c r="AG51" s="122"/>
      <c r="AH51" s="71"/>
      <c r="AI51" s="70"/>
      <c r="AJ51" s="122"/>
      <c r="AK51" s="70"/>
      <c r="AL51" s="26"/>
      <c r="AM51" s="113"/>
      <c r="AN51" s="26"/>
      <c r="AO51" s="26"/>
      <c r="AP51" s="113"/>
      <c r="AQ51" s="26"/>
      <c r="AR51" s="26"/>
      <c r="AS51" s="113"/>
      <c r="AT51" s="26"/>
      <c r="AU51" s="26"/>
      <c r="AV51" s="26"/>
      <c r="AW51" s="26"/>
      <c r="AX51" s="26"/>
      <c r="AY51" s="26"/>
      <c r="AZ51" s="26"/>
      <c r="BA51" s="26"/>
    </row>
    <row r="52" spans="1:53" ht="12.75">
      <c r="A52" s="196" t="s">
        <v>315</v>
      </c>
      <c r="C52" s="192">
        <v>41081</v>
      </c>
      <c r="D52" s="341">
        <v>113</v>
      </c>
      <c r="E52" s="284">
        <v>87</v>
      </c>
      <c r="F52" s="284">
        <v>80</v>
      </c>
      <c r="G52" s="284">
        <v>3</v>
      </c>
      <c r="H52" s="278">
        <v>77</v>
      </c>
      <c r="I52" s="283">
        <v>7</v>
      </c>
      <c r="J52" s="278">
        <v>7</v>
      </c>
      <c r="K52" s="278">
        <v>26</v>
      </c>
      <c r="L52" s="278">
        <v>25</v>
      </c>
      <c r="M52" s="345">
        <v>1</v>
      </c>
      <c r="N52" s="356">
        <v>41144</v>
      </c>
      <c r="O52" s="136" t="s">
        <v>0</v>
      </c>
      <c r="P52" s="190" t="s">
        <v>0</v>
      </c>
      <c r="Q52" s="190" t="s">
        <v>0</v>
      </c>
      <c r="R52" s="136">
        <v>41136</v>
      </c>
      <c r="S52" s="190" t="s">
        <v>0</v>
      </c>
      <c r="T52" s="42" t="s">
        <v>0</v>
      </c>
      <c r="U52" s="136"/>
      <c r="W52" s="255"/>
      <c r="X52" s="140"/>
      <c r="AG52" s="114"/>
      <c r="AH52" s="69"/>
      <c r="AI52" s="68"/>
      <c r="AJ52" s="114"/>
      <c r="AK52" s="68"/>
      <c r="AL52" s="26"/>
      <c r="AM52" s="113"/>
      <c r="AN52" s="26"/>
      <c r="AO52" s="26"/>
      <c r="AP52" s="113"/>
      <c r="AQ52" s="26"/>
      <c r="AR52" s="26"/>
      <c r="AS52" s="113"/>
      <c r="AT52" s="26"/>
      <c r="AU52" s="26"/>
      <c r="AV52" s="26"/>
      <c r="AW52" s="26"/>
      <c r="AX52" s="26"/>
      <c r="AY52" s="26"/>
      <c r="AZ52" s="26"/>
      <c r="BA52" s="26"/>
    </row>
    <row r="53" spans="1:24" ht="12.75">
      <c r="A53" s="196" t="s">
        <v>316</v>
      </c>
      <c r="C53" s="192">
        <v>41088</v>
      </c>
      <c r="D53" s="341">
        <v>98</v>
      </c>
      <c r="E53" s="284">
        <v>46</v>
      </c>
      <c r="F53" s="284">
        <v>0</v>
      </c>
      <c r="G53" s="284">
        <v>0</v>
      </c>
      <c r="H53" s="278">
        <v>0</v>
      </c>
      <c r="I53" s="283">
        <v>46</v>
      </c>
      <c r="J53" s="278">
        <v>46</v>
      </c>
      <c r="K53" s="278">
        <v>52</v>
      </c>
      <c r="L53" s="278">
        <v>52</v>
      </c>
      <c r="M53" s="345">
        <v>0</v>
      </c>
      <c r="N53" s="356">
        <v>41152</v>
      </c>
      <c r="O53" s="136" t="s">
        <v>0</v>
      </c>
      <c r="P53" s="190" t="s">
        <v>0</v>
      </c>
      <c r="Q53" s="190" t="s">
        <v>0</v>
      </c>
      <c r="R53" s="136"/>
      <c r="S53" s="190"/>
      <c r="T53" s="39"/>
      <c r="U53" s="136"/>
      <c r="W53" s="255"/>
      <c r="X53" s="140"/>
    </row>
    <row r="54" spans="1:24" ht="12.75">
      <c r="A54" s="196" t="s">
        <v>317</v>
      </c>
      <c r="C54" s="192">
        <v>41092</v>
      </c>
      <c r="D54" s="341">
        <v>129</v>
      </c>
      <c r="E54" s="190" t="s">
        <v>0</v>
      </c>
      <c r="F54" s="190" t="s">
        <v>0</v>
      </c>
      <c r="G54" s="190" t="s">
        <v>0</v>
      </c>
      <c r="H54" s="278" t="s">
        <v>0</v>
      </c>
      <c r="I54" s="283" t="s">
        <v>0</v>
      </c>
      <c r="J54" s="278" t="s">
        <v>0</v>
      </c>
      <c r="K54" s="278" t="s">
        <v>0</v>
      </c>
      <c r="L54" s="278" t="s">
        <v>0</v>
      </c>
      <c r="M54" s="278" t="s">
        <v>0</v>
      </c>
      <c r="N54" s="278" t="s">
        <v>0</v>
      </c>
      <c r="O54" s="136" t="s">
        <v>0</v>
      </c>
      <c r="P54" s="190" t="s">
        <v>0</v>
      </c>
      <c r="Q54" s="190" t="s">
        <v>0</v>
      </c>
      <c r="R54" s="136"/>
      <c r="S54" s="190"/>
      <c r="T54" s="42"/>
      <c r="U54" s="136"/>
      <c r="W54" s="255"/>
      <c r="X54" s="140"/>
    </row>
    <row r="55" spans="1:24" ht="12.75">
      <c r="A55" s="196" t="s">
        <v>318</v>
      </c>
      <c r="C55" s="192">
        <v>41105</v>
      </c>
      <c r="D55" s="341">
        <v>101</v>
      </c>
      <c r="E55" s="284">
        <v>95</v>
      </c>
      <c r="F55" s="284">
        <v>3</v>
      </c>
      <c r="G55" s="284">
        <v>2</v>
      </c>
      <c r="H55" s="278">
        <v>1</v>
      </c>
      <c r="I55" s="283">
        <v>92</v>
      </c>
      <c r="J55" s="278">
        <v>92</v>
      </c>
      <c r="K55" s="278">
        <v>6</v>
      </c>
      <c r="L55" s="278">
        <v>5</v>
      </c>
      <c r="M55" s="345">
        <v>1</v>
      </c>
      <c r="N55" s="356">
        <v>41170</v>
      </c>
      <c r="O55" s="136" t="s">
        <v>0</v>
      </c>
      <c r="P55" s="190" t="s">
        <v>0</v>
      </c>
      <c r="Q55" s="190" t="s">
        <v>0</v>
      </c>
      <c r="R55" s="136"/>
      <c r="S55" s="190"/>
      <c r="T55" s="39"/>
      <c r="U55" s="136"/>
      <c r="W55" s="255"/>
      <c r="X55" s="140"/>
    </row>
    <row r="56" spans="1:24" ht="12.75">
      <c r="A56" s="196" t="s">
        <v>319</v>
      </c>
      <c r="C56" s="192">
        <v>41108</v>
      </c>
      <c r="D56" s="341">
        <v>100</v>
      </c>
      <c r="E56" s="284">
        <v>77</v>
      </c>
      <c r="F56" s="284">
        <v>74</v>
      </c>
      <c r="G56" s="284">
        <v>0</v>
      </c>
      <c r="H56" s="278">
        <v>74</v>
      </c>
      <c r="I56" s="283">
        <v>3</v>
      </c>
      <c r="J56" s="278">
        <v>3</v>
      </c>
      <c r="K56" s="278">
        <v>3</v>
      </c>
      <c r="L56" s="278">
        <v>3</v>
      </c>
      <c r="M56" s="345">
        <v>0</v>
      </c>
      <c r="N56" s="356">
        <v>41172</v>
      </c>
      <c r="O56" s="136" t="s">
        <v>0</v>
      </c>
      <c r="P56" s="190" t="s">
        <v>0</v>
      </c>
      <c r="Q56" s="190" t="s">
        <v>0</v>
      </c>
      <c r="R56" s="136"/>
      <c r="S56" s="190"/>
      <c r="T56" s="39"/>
      <c r="U56" s="136"/>
      <c r="W56" s="255"/>
      <c r="X56" s="140"/>
    </row>
    <row r="57" spans="1:24" ht="12.75">
      <c r="A57" s="196" t="s">
        <v>320</v>
      </c>
      <c r="C57" s="192" t="s">
        <v>0</v>
      </c>
      <c r="D57" s="341">
        <v>81</v>
      </c>
      <c r="E57" s="284">
        <v>78</v>
      </c>
      <c r="F57" s="284">
        <v>78</v>
      </c>
      <c r="G57" s="284">
        <v>1</v>
      </c>
      <c r="H57" s="278">
        <v>77</v>
      </c>
      <c r="I57" s="283">
        <v>0</v>
      </c>
      <c r="J57" s="278">
        <v>0</v>
      </c>
      <c r="K57" s="278">
        <v>3</v>
      </c>
      <c r="L57" s="278">
        <v>3</v>
      </c>
      <c r="M57" s="345">
        <v>0</v>
      </c>
      <c r="N57" s="356">
        <v>41142</v>
      </c>
      <c r="O57" s="136">
        <v>41136</v>
      </c>
      <c r="P57" s="190">
        <v>25</v>
      </c>
      <c r="Q57" s="190" t="s">
        <v>0</v>
      </c>
      <c r="R57" s="136"/>
      <c r="S57" s="190"/>
      <c r="T57" s="39"/>
      <c r="U57" s="136"/>
      <c r="W57" s="255"/>
      <c r="X57" s="140"/>
    </row>
    <row r="58" spans="1:24" ht="12.75">
      <c r="A58" s="196" t="s">
        <v>321</v>
      </c>
      <c r="C58" s="192" t="s">
        <v>0</v>
      </c>
      <c r="D58" s="341">
        <v>156</v>
      </c>
      <c r="E58" s="284">
        <v>152</v>
      </c>
      <c r="F58" s="284">
        <v>150</v>
      </c>
      <c r="G58" s="284">
        <v>50</v>
      </c>
      <c r="H58" s="278">
        <v>100</v>
      </c>
      <c r="I58" s="283">
        <v>2</v>
      </c>
      <c r="J58" s="278">
        <v>2</v>
      </c>
      <c r="K58" s="278">
        <v>4</v>
      </c>
      <c r="L58" s="278">
        <v>4</v>
      </c>
      <c r="M58" s="345">
        <v>0</v>
      </c>
      <c r="N58" s="356">
        <v>41142</v>
      </c>
      <c r="O58" s="136">
        <v>41130</v>
      </c>
      <c r="P58" s="190">
        <v>19</v>
      </c>
      <c r="Q58" s="190" t="s">
        <v>0</v>
      </c>
      <c r="R58" s="136"/>
      <c r="S58" s="190"/>
      <c r="T58" s="39"/>
      <c r="U58" s="136"/>
      <c r="W58" s="255"/>
      <c r="X58" s="140"/>
    </row>
    <row r="59" spans="1:24" ht="12.75">
      <c r="A59" s="256" t="s">
        <v>337</v>
      </c>
      <c r="C59" s="327"/>
      <c r="D59" s="342"/>
      <c r="E59" s="280"/>
      <c r="F59" s="280"/>
      <c r="G59" s="280"/>
      <c r="H59" s="278"/>
      <c r="I59" s="280"/>
      <c r="J59" s="281"/>
      <c r="K59" s="281"/>
      <c r="L59" s="307"/>
      <c r="M59" s="343"/>
      <c r="N59" s="333"/>
      <c r="O59" s="194"/>
      <c r="P59" s="195"/>
      <c r="Q59" s="194"/>
      <c r="R59" s="194"/>
      <c r="S59" s="194"/>
      <c r="T59" s="194"/>
      <c r="U59" s="194"/>
      <c r="W59" s="255"/>
      <c r="X59" s="140"/>
    </row>
    <row r="60" spans="1:24" ht="12.75">
      <c r="A60" s="196" t="s">
        <v>322</v>
      </c>
      <c r="C60" s="328">
        <v>41090</v>
      </c>
      <c r="D60" s="341">
        <v>124</v>
      </c>
      <c r="E60" s="284">
        <v>118</v>
      </c>
      <c r="F60" s="284">
        <v>114</v>
      </c>
      <c r="G60" s="284">
        <v>3</v>
      </c>
      <c r="H60" s="278">
        <v>111</v>
      </c>
      <c r="I60" s="284">
        <v>4</v>
      </c>
      <c r="J60" s="278">
        <v>4</v>
      </c>
      <c r="K60" s="278">
        <v>6</v>
      </c>
      <c r="L60" s="278">
        <v>6</v>
      </c>
      <c r="M60" s="345">
        <v>0</v>
      </c>
      <c r="N60" s="356">
        <v>41155</v>
      </c>
      <c r="O60" s="136">
        <v>41146</v>
      </c>
      <c r="P60" s="190" t="s">
        <v>282</v>
      </c>
      <c r="Q60" s="190">
        <v>56</v>
      </c>
      <c r="R60" s="136">
        <v>41147</v>
      </c>
      <c r="S60" s="200" t="s">
        <v>0</v>
      </c>
      <c r="T60" s="190">
        <v>1</v>
      </c>
      <c r="U60" s="136"/>
      <c r="W60" s="255"/>
      <c r="X60" s="140"/>
    </row>
    <row r="61" spans="1:24" ht="12.75">
      <c r="A61" s="257" t="s">
        <v>283</v>
      </c>
      <c r="C61" s="329"/>
      <c r="D61" s="344"/>
      <c r="E61" s="282"/>
      <c r="F61" s="282"/>
      <c r="G61" s="282"/>
      <c r="H61" s="278"/>
      <c r="I61" s="282"/>
      <c r="J61" s="278"/>
      <c r="K61" s="278"/>
      <c r="L61" s="278"/>
      <c r="M61" s="345"/>
      <c r="N61" s="334"/>
      <c r="O61" s="115"/>
      <c r="P61" s="204"/>
      <c r="Q61" s="204"/>
      <c r="R61" s="115"/>
      <c r="T61" s="204"/>
      <c r="U61" s="115"/>
      <c r="W61" s="255"/>
      <c r="X61" s="140"/>
    </row>
    <row r="62" spans="1:24" ht="12.75">
      <c r="A62" s="196" t="s">
        <v>323</v>
      </c>
      <c r="C62" s="328">
        <v>41074</v>
      </c>
      <c r="D62" s="341">
        <v>139</v>
      </c>
      <c r="E62" s="284">
        <v>5</v>
      </c>
      <c r="F62" s="284">
        <v>0</v>
      </c>
      <c r="G62" s="284">
        <v>0</v>
      </c>
      <c r="H62" s="278">
        <v>0</v>
      </c>
      <c r="I62" s="284">
        <v>5</v>
      </c>
      <c r="J62" s="278">
        <v>5</v>
      </c>
      <c r="K62" s="278">
        <v>134</v>
      </c>
      <c r="L62" s="278">
        <v>134</v>
      </c>
      <c r="M62" s="345">
        <v>0</v>
      </c>
      <c r="N62" s="356">
        <v>41139</v>
      </c>
      <c r="O62" s="136" t="s">
        <v>0</v>
      </c>
      <c r="P62" s="190" t="s">
        <v>0</v>
      </c>
      <c r="Q62" s="190" t="s">
        <v>0</v>
      </c>
      <c r="R62" s="136"/>
      <c r="S62" s="41"/>
      <c r="T62" s="190"/>
      <c r="U62" s="136"/>
      <c r="W62" s="255"/>
      <c r="X62" s="140"/>
    </row>
    <row r="63" spans="1:24" ht="12.75">
      <c r="A63" s="257" t="s">
        <v>284</v>
      </c>
      <c r="C63" s="329"/>
      <c r="D63" s="344"/>
      <c r="E63" s="282"/>
      <c r="F63" s="282"/>
      <c r="G63" s="282"/>
      <c r="H63" s="278"/>
      <c r="I63" s="283"/>
      <c r="J63" s="278"/>
      <c r="K63" s="278"/>
      <c r="L63" s="278"/>
      <c r="M63" s="345"/>
      <c r="N63" s="334"/>
      <c r="O63" s="115"/>
      <c r="P63" s="204"/>
      <c r="Q63" s="204"/>
      <c r="R63" s="115"/>
      <c r="T63" s="204"/>
      <c r="U63" s="115"/>
      <c r="W63" s="255"/>
      <c r="X63" s="140"/>
    </row>
    <row r="64" spans="1:24" ht="12.75">
      <c r="A64" s="196" t="s">
        <v>324</v>
      </c>
      <c r="C64" s="328">
        <v>41102</v>
      </c>
      <c r="D64" s="341">
        <v>86</v>
      </c>
      <c r="E64" s="284">
        <v>86</v>
      </c>
      <c r="F64" s="284">
        <v>86</v>
      </c>
      <c r="G64" s="284">
        <v>6</v>
      </c>
      <c r="H64" s="278">
        <v>80</v>
      </c>
      <c r="I64" s="283">
        <v>0</v>
      </c>
      <c r="J64" s="278">
        <v>0</v>
      </c>
      <c r="K64" s="278">
        <v>0</v>
      </c>
      <c r="L64" s="278">
        <v>0</v>
      </c>
      <c r="M64" s="345">
        <v>0</v>
      </c>
      <c r="N64" s="356">
        <v>41169</v>
      </c>
      <c r="O64" s="136">
        <v>41161</v>
      </c>
      <c r="P64" s="190">
        <v>27</v>
      </c>
      <c r="Q64" s="190">
        <v>58</v>
      </c>
      <c r="R64" s="136"/>
      <c r="S64" s="41"/>
      <c r="T64" s="190"/>
      <c r="U64" s="136"/>
      <c r="W64" s="255"/>
      <c r="X64" s="140"/>
    </row>
    <row r="65" spans="1:24" ht="12.75">
      <c r="A65" s="257" t="s">
        <v>285</v>
      </c>
      <c r="C65" s="329"/>
      <c r="D65" s="344"/>
      <c r="E65" s="282"/>
      <c r="F65" s="282"/>
      <c r="G65" s="282"/>
      <c r="H65" s="278"/>
      <c r="I65" s="282"/>
      <c r="J65" s="281"/>
      <c r="K65" s="281"/>
      <c r="L65" s="281"/>
      <c r="M65" s="346"/>
      <c r="N65" s="335"/>
      <c r="O65" s="115"/>
      <c r="P65" s="204"/>
      <c r="Q65" s="204"/>
      <c r="R65" s="115"/>
      <c r="T65" s="204"/>
      <c r="U65" s="115"/>
      <c r="W65" s="255"/>
      <c r="X65" s="140"/>
    </row>
    <row r="66" spans="1:24" ht="12.75">
      <c r="A66" s="196" t="s">
        <v>325</v>
      </c>
      <c r="C66" s="328">
        <v>41107</v>
      </c>
      <c r="D66" s="341">
        <v>115</v>
      </c>
      <c r="E66" s="284">
        <v>113</v>
      </c>
      <c r="F66" s="284">
        <v>107</v>
      </c>
      <c r="G66" s="284">
        <v>5</v>
      </c>
      <c r="H66" s="278">
        <v>102</v>
      </c>
      <c r="I66" s="283">
        <v>6</v>
      </c>
      <c r="J66" s="278">
        <v>6</v>
      </c>
      <c r="K66" s="278">
        <v>2</v>
      </c>
      <c r="L66" s="278">
        <v>2</v>
      </c>
      <c r="M66" s="345">
        <v>0</v>
      </c>
      <c r="N66" s="356">
        <v>41169</v>
      </c>
      <c r="O66" s="136">
        <v>41146</v>
      </c>
      <c r="P66" s="190">
        <v>15</v>
      </c>
      <c r="Q66" s="190">
        <v>49</v>
      </c>
      <c r="R66" s="136">
        <v>41156</v>
      </c>
      <c r="S66" s="41">
        <v>60</v>
      </c>
      <c r="T66" s="190">
        <v>10</v>
      </c>
      <c r="U66" s="136"/>
      <c r="W66" s="255"/>
      <c r="X66" s="140"/>
    </row>
    <row r="67" spans="1:24" ht="12.75">
      <c r="A67" s="257" t="s">
        <v>286</v>
      </c>
      <c r="C67" s="329"/>
      <c r="D67" s="344"/>
      <c r="E67" s="282"/>
      <c r="F67" s="282"/>
      <c r="G67" s="282"/>
      <c r="H67" s="278"/>
      <c r="I67" s="282"/>
      <c r="J67" s="281"/>
      <c r="K67" s="281"/>
      <c r="L67" s="281"/>
      <c r="M67" s="346"/>
      <c r="N67" s="335"/>
      <c r="O67" s="115"/>
      <c r="P67" s="204"/>
      <c r="Q67" s="204"/>
      <c r="R67" s="115"/>
      <c r="T67" s="204"/>
      <c r="U67" s="115"/>
      <c r="W67" s="255"/>
      <c r="X67" s="140"/>
    </row>
    <row r="68" spans="1:24" ht="12.75">
      <c r="A68" s="196" t="s">
        <v>326</v>
      </c>
      <c r="C68" s="328">
        <v>41075</v>
      </c>
      <c r="D68" s="341">
        <v>152</v>
      </c>
      <c r="E68" s="284">
        <v>131</v>
      </c>
      <c r="F68" s="284">
        <v>129</v>
      </c>
      <c r="G68" s="284">
        <v>5</v>
      </c>
      <c r="H68" s="278">
        <v>124</v>
      </c>
      <c r="I68" s="284">
        <v>2</v>
      </c>
      <c r="J68" s="278">
        <v>2</v>
      </c>
      <c r="K68" s="278">
        <v>21</v>
      </c>
      <c r="L68" s="278">
        <v>21</v>
      </c>
      <c r="M68" s="345">
        <v>0</v>
      </c>
      <c r="N68" s="356">
        <v>41138</v>
      </c>
      <c r="O68" s="136">
        <v>41126</v>
      </c>
      <c r="P68" s="190">
        <v>20</v>
      </c>
      <c r="Q68" s="190">
        <v>51</v>
      </c>
      <c r="R68" s="136">
        <v>41131</v>
      </c>
      <c r="S68" s="41" t="s">
        <v>0</v>
      </c>
      <c r="T68" s="190">
        <v>5</v>
      </c>
      <c r="U68" s="136"/>
      <c r="W68" s="255"/>
      <c r="X68" s="140"/>
    </row>
    <row r="69" spans="1:24" ht="12.75">
      <c r="A69" s="196" t="s">
        <v>327</v>
      </c>
      <c r="C69" s="192">
        <v>41092</v>
      </c>
      <c r="D69" s="341">
        <v>112</v>
      </c>
      <c r="E69" s="284">
        <v>87</v>
      </c>
      <c r="F69" s="284">
        <v>83</v>
      </c>
      <c r="G69" s="284">
        <v>2</v>
      </c>
      <c r="H69" s="278">
        <v>81</v>
      </c>
      <c r="I69" s="284">
        <v>4</v>
      </c>
      <c r="J69" s="278">
        <v>4</v>
      </c>
      <c r="K69" s="278">
        <v>25</v>
      </c>
      <c r="L69" s="278">
        <v>25</v>
      </c>
      <c r="M69" s="345">
        <v>0</v>
      </c>
      <c r="N69" s="356">
        <v>41150</v>
      </c>
      <c r="O69" s="136">
        <v>41144</v>
      </c>
      <c r="P69" s="190">
        <v>20</v>
      </c>
      <c r="Q69" s="190">
        <v>52</v>
      </c>
      <c r="R69" s="136">
        <v>41145</v>
      </c>
      <c r="S69" s="41" t="s">
        <v>0</v>
      </c>
      <c r="T69" s="190">
        <v>1</v>
      </c>
      <c r="U69" s="136"/>
      <c r="W69" s="255"/>
      <c r="X69" s="140"/>
    </row>
    <row r="70" spans="1:24" ht="12.75">
      <c r="A70" s="196" t="s">
        <v>328</v>
      </c>
      <c r="C70" s="192">
        <v>41094</v>
      </c>
      <c r="D70" s="341">
        <v>118</v>
      </c>
      <c r="E70" s="284">
        <v>115</v>
      </c>
      <c r="F70" s="284">
        <v>112</v>
      </c>
      <c r="G70" s="284">
        <v>6</v>
      </c>
      <c r="H70" s="278">
        <v>106</v>
      </c>
      <c r="I70" s="284">
        <v>3</v>
      </c>
      <c r="J70" s="278">
        <v>3</v>
      </c>
      <c r="K70" s="278">
        <v>3</v>
      </c>
      <c r="L70" s="278">
        <v>3</v>
      </c>
      <c r="M70" s="345">
        <v>0</v>
      </c>
      <c r="N70" s="356">
        <v>41159</v>
      </c>
      <c r="O70" s="136">
        <v>41151</v>
      </c>
      <c r="P70" s="190">
        <v>25</v>
      </c>
      <c r="Q70" s="190">
        <v>57</v>
      </c>
      <c r="R70" s="136"/>
      <c r="S70" s="41"/>
      <c r="T70" s="190"/>
      <c r="U70" s="136"/>
      <c r="W70" s="255"/>
      <c r="X70" s="140"/>
    </row>
    <row r="71" spans="1:24" ht="12.75">
      <c r="A71" s="196" t="s">
        <v>329</v>
      </c>
      <c r="C71" s="192">
        <v>41105</v>
      </c>
      <c r="D71" s="341">
        <v>94</v>
      </c>
      <c r="E71" s="284">
        <v>89</v>
      </c>
      <c r="F71" s="284">
        <v>84</v>
      </c>
      <c r="G71" s="284">
        <v>16</v>
      </c>
      <c r="H71" s="278">
        <v>68</v>
      </c>
      <c r="I71" s="284">
        <v>5</v>
      </c>
      <c r="J71" s="278">
        <v>5</v>
      </c>
      <c r="K71" s="278">
        <v>5</v>
      </c>
      <c r="L71" s="278">
        <v>5</v>
      </c>
      <c r="M71" s="345">
        <v>0</v>
      </c>
      <c r="N71" s="356">
        <v>41170</v>
      </c>
      <c r="O71" s="136">
        <v>41165</v>
      </c>
      <c r="P71" s="190">
        <v>7</v>
      </c>
      <c r="Q71" s="190">
        <v>60</v>
      </c>
      <c r="R71" s="136"/>
      <c r="S71" s="41"/>
      <c r="T71" s="190"/>
      <c r="U71" s="136"/>
      <c r="W71" s="255"/>
      <c r="X71" s="140"/>
    </row>
    <row r="72" spans="1:24" ht="12.75">
      <c r="A72" s="257" t="s">
        <v>287</v>
      </c>
      <c r="C72" s="329"/>
      <c r="D72" s="344"/>
      <c r="E72" s="282"/>
      <c r="F72" s="282"/>
      <c r="G72" s="282"/>
      <c r="H72" s="278"/>
      <c r="I72" s="282"/>
      <c r="J72" s="281"/>
      <c r="K72" s="281"/>
      <c r="L72" s="281"/>
      <c r="M72" s="346"/>
      <c r="N72" s="335"/>
      <c r="O72" s="115"/>
      <c r="P72" s="204"/>
      <c r="Q72" s="204"/>
      <c r="R72" s="115"/>
      <c r="T72" s="204"/>
      <c r="U72" s="115"/>
      <c r="W72" s="255"/>
      <c r="X72" s="140"/>
    </row>
    <row r="73" spans="1:24" ht="12.75">
      <c r="A73" s="196" t="s">
        <v>330</v>
      </c>
      <c r="C73" s="328">
        <v>41087</v>
      </c>
      <c r="D73" s="341">
        <v>112</v>
      </c>
      <c r="E73" s="284">
        <v>108</v>
      </c>
      <c r="F73" s="284">
        <v>108</v>
      </c>
      <c r="G73" s="284">
        <v>17</v>
      </c>
      <c r="H73" s="278">
        <v>91</v>
      </c>
      <c r="I73" s="283">
        <v>0</v>
      </c>
      <c r="J73" s="278">
        <v>0</v>
      </c>
      <c r="K73" s="278">
        <v>4</v>
      </c>
      <c r="L73" s="278">
        <v>4</v>
      </c>
      <c r="M73" s="345">
        <v>0</v>
      </c>
      <c r="N73" s="356">
        <v>41151</v>
      </c>
      <c r="O73" s="136">
        <v>41140</v>
      </c>
      <c r="P73" s="190">
        <v>19</v>
      </c>
      <c r="Q73" s="190">
        <v>55</v>
      </c>
      <c r="R73" s="136">
        <v>41145</v>
      </c>
      <c r="S73" s="41" t="s">
        <v>0</v>
      </c>
      <c r="T73" s="190">
        <v>5</v>
      </c>
      <c r="U73" s="136"/>
      <c r="W73" s="255"/>
      <c r="X73" s="140"/>
    </row>
    <row r="74" spans="1:24" ht="12.75">
      <c r="A74" s="196" t="s">
        <v>331</v>
      </c>
      <c r="C74" s="192">
        <v>41093</v>
      </c>
      <c r="D74" s="341">
        <v>142</v>
      </c>
      <c r="E74" s="284">
        <v>111</v>
      </c>
      <c r="F74" s="284">
        <v>111</v>
      </c>
      <c r="G74" s="284">
        <v>46</v>
      </c>
      <c r="H74" s="278">
        <v>65</v>
      </c>
      <c r="I74" s="283">
        <v>0</v>
      </c>
      <c r="J74" s="278">
        <v>0</v>
      </c>
      <c r="K74" s="278">
        <v>31</v>
      </c>
      <c r="L74" s="278">
        <v>31</v>
      </c>
      <c r="M74" s="345">
        <v>0</v>
      </c>
      <c r="N74" s="356">
        <v>41154</v>
      </c>
      <c r="O74" s="136">
        <v>41146</v>
      </c>
      <c r="P74" s="190">
        <v>30</v>
      </c>
      <c r="Q74" s="190">
        <v>53</v>
      </c>
      <c r="R74" s="136">
        <v>41148</v>
      </c>
      <c r="S74" s="41" t="s">
        <v>0</v>
      </c>
      <c r="T74" s="190">
        <v>2</v>
      </c>
      <c r="U74" s="136"/>
      <c r="W74" s="255"/>
      <c r="X74" s="140"/>
    </row>
    <row r="75" spans="1:24" ht="12.75">
      <c r="A75" s="196" t="s">
        <v>332</v>
      </c>
      <c r="C75" s="192" t="s">
        <v>0</v>
      </c>
      <c r="D75" s="341">
        <v>85</v>
      </c>
      <c r="E75" s="284">
        <v>73</v>
      </c>
      <c r="F75" s="284">
        <v>25</v>
      </c>
      <c r="G75" s="284">
        <v>1</v>
      </c>
      <c r="H75" s="278">
        <v>24</v>
      </c>
      <c r="I75" s="283">
        <v>48</v>
      </c>
      <c r="J75" s="278">
        <v>48</v>
      </c>
      <c r="K75" s="278">
        <v>12</v>
      </c>
      <c r="L75" s="278">
        <v>12</v>
      </c>
      <c r="M75" s="345">
        <v>0</v>
      </c>
      <c r="N75" s="356">
        <v>41170</v>
      </c>
      <c r="O75" s="136">
        <v>41165</v>
      </c>
      <c r="P75" s="190">
        <v>7</v>
      </c>
      <c r="Q75" s="190" t="s">
        <v>0</v>
      </c>
      <c r="R75" s="136"/>
      <c r="S75" s="41"/>
      <c r="T75" s="190"/>
      <c r="U75" s="136"/>
      <c r="W75" s="255"/>
      <c r="X75" s="140"/>
    </row>
    <row r="76" spans="1:24" ht="12.75">
      <c r="A76" s="257" t="s">
        <v>288</v>
      </c>
      <c r="C76" s="329"/>
      <c r="D76" s="344"/>
      <c r="E76" s="282"/>
      <c r="F76" s="282"/>
      <c r="G76" s="282"/>
      <c r="H76" s="278"/>
      <c r="I76" s="282"/>
      <c r="J76" s="281"/>
      <c r="K76" s="281"/>
      <c r="L76" s="281"/>
      <c r="M76" s="346"/>
      <c r="N76" s="335"/>
      <c r="O76" s="115"/>
      <c r="P76" s="204"/>
      <c r="Q76" s="204"/>
      <c r="R76" s="115"/>
      <c r="T76" s="204"/>
      <c r="U76" s="115"/>
      <c r="W76" s="255"/>
      <c r="X76" s="140"/>
    </row>
    <row r="77" spans="1:24" ht="12.75">
      <c r="A77" s="196" t="s">
        <v>333</v>
      </c>
      <c r="C77" s="328" t="s">
        <v>0</v>
      </c>
      <c r="D77" s="341">
        <v>110</v>
      </c>
      <c r="E77" s="284">
        <v>105</v>
      </c>
      <c r="F77" s="284">
        <v>105</v>
      </c>
      <c r="G77" s="284">
        <v>0</v>
      </c>
      <c r="H77" s="278">
        <v>105</v>
      </c>
      <c r="I77" s="284">
        <v>0</v>
      </c>
      <c r="J77" s="278">
        <v>0</v>
      </c>
      <c r="K77" s="278">
        <v>5</v>
      </c>
      <c r="L77" s="278">
        <v>5</v>
      </c>
      <c r="M77" s="345">
        <v>0</v>
      </c>
      <c r="N77" s="356">
        <v>41175</v>
      </c>
      <c r="O77" s="136">
        <v>41163</v>
      </c>
      <c r="P77" s="190">
        <v>5</v>
      </c>
      <c r="Q77" s="190" t="s">
        <v>0</v>
      </c>
      <c r="R77" s="136"/>
      <c r="S77" s="41"/>
      <c r="T77" s="190"/>
      <c r="U77" s="136"/>
      <c r="W77" s="255"/>
      <c r="X77" s="140"/>
    </row>
    <row r="78" spans="1:24" ht="12.75">
      <c r="A78" s="196" t="s">
        <v>334</v>
      </c>
      <c r="B78" s="206"/>
      <c r="C78" s="192" t="s">
        <v>0</v>
      </c>
      <c r="D78" s="341" t="s">
        <v>0</v>
      </c>
      <c r="E78" s="190" t="s">
        <v>0</v>
      </c>
      <c r="F78" s="190" t="s">
        <v>0</v>
      </c>
      <c r="G78" s="190" t="s">
        <v>0</v>
      </c>
      <c r="H78" s="278" t="s">
        <v>0</v>
      </c>
      <c r="I78" s="284" t="s">
        <v>0</v>
      </c>
      <c r="J78" s="278" t="s">
        <v>0</v>
      </c>
      <c r="K78" s="278" t="s">
        <v>0</v>
      </c>
      <c r="L78" s="278" t="s">
        <v>0</v>
      </c>
      <c r="M78" s="278" t="s">
        <v>0</v>
      </c>
      <c r="N78" s="278" t="s">
        <v>0</v>
      </c>
      <c r="O78" s="136">
        <v>41170</v>
      </c>
      <c r="P78" s="190">
        <v>30</v>
      </c>
      <c r="Q78" s="190" t="s">
        <v>0</v>
      </c>
      <c r="R78" s="136">
        <v>41175</v>
      </c>
      <c r="S78" s="41">
        <v>10</v>
      </c>
      <c r="T78" s="190">
        <v>5</v>
      </c>
      <c r="U78" s="136"/>
      <c r="W78" s="255"/>
      <c r="X78" s="140"/>
    </row>
    <row r="79" spans="1:24" ht="12.75">
      <c r="A79" s="258" t="s">
        <v>431</v>
      </c>
      <c r="B79" s="206"/>
      <c r="C79" s="330"/>
      <c r="D79" s="347"/>
      <c r="E79" s="281"/>
      <c r="F79" s="281"/>
      <c r="G79" s="281"/>
      <c r="H79" s="278"/>
      <c r="I79" s="281"/>
      <c r="J79" s="278"/>
      <c r="K79" s="278"/>
      <c r="L79" s="308"/>
      <c r="M79" s="348"/>
      <c r="N79" s="336"/>
      <c r="O79" s="143"/>
      <c r="P79" s="205"/>
      <c r="Q79" s="205"/>
      <c r="R79" s="143"/>
      <c r="S79" s="141"/>
      <c r="T79" s="205"/>
      <c r="U79" s="143"/>
      <c r="W79" s="255"/>
      <c r="X79" s="140"/>
    </row>
    <row r="80" spans="1:24" ht="12.75">
      <c r="A80" s="196" t="s">
        <v>301</v>
      </c>
      <c r="B80" s="29" t="s">
        <v>129</v>
      </c>
      <c r="C80" s="328">
        <v>41095</v>
      </c>
      <c r="D80" s="349" t="s">
        <v>0</v>
      </c>
      <c r="E80" s="226" t="s">
        <v>0</v>
      </c>
      <c r="F80" s="226" t="s">
        <v>0</v>
      </c>
      <c r="G80" s="226" t="s">
        <v>0</v>
      </c>
      <c r="H80" s="278" t="s">
        <v>0</v>
      </c>
      <c r="I80" s="357" t="s">
        <v>0</v>
      </c>
      <c r="J80" s="357" t="s">
        <v>0</v>
      </c>
      <c r="K80" s="357" t="s">
        <v>0</v>
      </c>
      <c r="L80" s="357" t="s">
        <v>0</v>
      </c>
      <c r="M80" s="357" t="s">
        <v>0</v>
      </c>
      <c r="N80" s="357" t="s">
        <v>0</v>
      </c>
      <c r="O80" s="136" t="s">
        <v>0</v>
      </c>
      <c r="P80" s="190" t="s">
        <v>0</v>
      </c>
      <c r="Q80" s="190" t="s">
        <v>0</v>
      </c>
      <c r="R80" s="136"/>
      <c r="S80" s="199"/>
      <c r="T80" s="190"/>
      <c r="U80" s="136"/>
      <c r="W80" s="255"/>
      <c r="X80" s="140"/>
    </row>
    <row r="81" spans="1:24" ht="12.75">
      <c r="A81" s="196" t="s">
        <v>302</v>
      </c>
      <c r="B81" s="29" t="s">
        <v>299</v>
      </c>
      <c r="C81" s="328">
        <v>41100</v>
      </c>
      <c r="D81" s="341" t="s">
        <v>0</v>
      </c>
      <c r="E81" s="190" t="s">
        <v>0</v>
      </c>
      <c r="F81" s="190" t="s">
        <v>0</v>
      </c>
      <c r="G81" s="190" t="s">
        <v>0</v>
      </c>
      <c r="H81" s="278" t="s">
        <v>0</v>
      </c>
      <c r="I81" s="284" t="s">
        <v>0</v>
      </c>
      <c r="J81" s="284" t="s">
        <v>0</v>
      </c>
      <c r="K81" s="284" t="s">
        <v>0</v>
      </c>
      <c r="L81" s="284" t="s">
        <v>0</v>
      </c>
      <c r="M81" s="284" t="s">
        <v>0</v>
      </c>
      <c r="N81" s="284" t="s">
        <v>0</v>
      </c>
      <c r="O81" s="136">
        <v>41146</v>
      </c>
      <c r="P81" s="190">
        <v>29</v>
      </c>
      <c r="Q81" s="190">
        <v>46</v>
      </c>
      <c r="R81" s="136"/>
      <c r="S81" s="199"/>
      <c r="T81" s="190"/>
      <c r="U81" s="136"/>
      <c r="W81" s="255"/>
      <c r="X81" s="140"/>
    </row>
    <row r="82" spans="1:24" ht="12.75">
      <c r="A82" s="196" t="s">
        <v>303</v>
      </c>
      <c r="B82" s="29" t="s">
        <v>300</v>
      </c>
      <c r="C82" s="328">
        <v>41108</v>
      </c>
      <c r="D82" s="341" t="s">
        <v>0</v>
      </c>
      <c r="E82" s="190" t="s">
        <v>0</v>
      </c>
      <c r="F82" s="190" t="s">
        <v>0</v>
      </c>
      <c r="G82" s="190" t="s">
        <v>0</v>
      </c>
      <c r="H82" s="278" t="s">
        <v>0</v>
      </c>
      <c r="I82" s="284" t="s">
        <v>0</v>
      </c>
      <c r="J82" s="284" t="s">
        <v>0</v>
      </c>
      <c r="K82" s="284" t="s">
        <v>0</v>
      </c>
      <c r="L82" s="284" t="s">
        <v>0</v>
      </c>
      <c r="M82" s="284" t="s">
        <v>0</v>
      </c>
      <c r="N82" s="284" t="s">
        <v>0</v>
      </c>
      <c r="O82" s="136">
        <v>41159</v>
      </c>
      <c r="P82" s="190">
        <v>6</v>
      </c>
      <c r="Q82" s="190">
        <v>52</v>
      </c>
      <c r="R82" s="136"/>
      <c r="S82" s="197"/>
      <c r="T82" s="190"/>
      <c r="U82" s="136"/>
      <c r="W82" s="255"/>
      <c r="X82" s="140"/>
    </row>
    <row r="83" spans="1:24" ht="12.75">
      <c r="A83" s="257" t="s">
        <v>289</v>
      </c>
      <c r="B83" s="206"/>
      <c r="C83" s="329"/>
      <c r="D83" s="341"/>
      <c r="E83" s="284"/>
      <c r="F83" s="281"/>
      <c r="G83" s="281"/>
      <c r="H83" s="278"/>
      <c r="I83" s="281"/>
      <c r="J83" s="278"/>
      <c r="K83" s="278"/>
      <c r="L83" s="278"/>
      <c r="M83" s="345"/>
      <c r="N83" s="334"/>
      <c r="O83" s="115"/>
      <c r="P83" s="204"/>
      <c r="Q83" s="204"/>
      <c r="R83" s="115"/>
      <c r="T83" s="204"/>
      <c r="U83" s="115"/>
      <c r="W83" s="255"/>
      <c r="X83" s="140"/>
    </row>
    <row r="84" spans="1:24" ht="12.75">
      <c r="A84" s="196" t="s">
        <v>294</v>
      </c>
      <c r="B84" s="29" t="s">
        <v>291</v>
      </c>
      <c r="C84" s="328">
        <v>41079</v>
      </c>
      <c r="D84" s="350">
        <v>139</v>
      </c>
      <c r="E84" s="283">
        <v>127</v>
      </c>
      <c r="F84" s="278">
        <v>118</v>
      </c>
      <c r="G84" s="278">
        <v>24</v>
      </c>
      <c r="H84" s="278">
        <v>94</v>
      </c>
      <c r="I84" s="278">
        <v>9</v>
      </c>
      <c r="J84" s="278">
        <v>9</v>
      </c>
      <c r="K84" s="278">
        <v>12</v>
      </c>
      <c r="L84" s="278">
        <v>12</v>
      </c>
      <c r="M84" s="345">
        <v>0</v>
      </c>
      <c r="N84" s="356">
        <v>41145</v>
      </c>
      <c r="O84" s="136">
        <v>41127</v>
      </c>
      <c r="P84" s="190">
        <v>10</v>
      </c>
      <c r="Q84" s="190">
        <v>48</v>
      </c>
      <c r="R84" s="136">
        <v>41129</v>
      </c>
      <c r="S84" s="190">
        <v>7</v>
      </c>
      <c r="T84" s="190">
        <v>2</v>
      </c>
      <c r="U84" s="199"/>
      <c r="V84" s="199"/>
      <c r="W84" s="259"/>
      <c r="X84" s="140"/>
    </row>
    <row r="85" spans="1:24" ht="12.75">
      <c r="A85" s="196" t="s">
        <v>295</v>
      </c>
      <c r="B85" s="29" t="s">
        <v>292</v>
      </c>
      <c r="C85" s="328">
        <v>41095</v>
      </c>
      <c r="D85" s="341" t="s">
        <v>1</v>
      </c>
      <c r="E85" s="190" t="s">
        <v>0</v>
      </c>
      <c r="F85" s="29" t="s">
        <v>0</v>
      </c>
      <c r="G85" s="190" t="s">
        <v>0</v>
      </c>
      <c r="H85" s="278" t="s">
        <v>0</v>
      </c>
      <c r="I85" s="284" t="s">
        <v>1</v>
      </c>
      <c r="J85" s="278" t="s">
        <v>0</v>
      </c>
      <c r="K85" s="278" t="s">
        <v>0</v>
      </c>
      <c r="L85" s="278" t="s">
        <v>0</v>
      </c>
      <c r="M85" s="278" t="s">
        <v>0</v>
      </c>
      <c r="N85" s="278" t="s">
        <v>0</v>
      </c>
      <c r="O85" s="136">
        <v>41142</v>
      </c>
      <c r="P85" s="190">
        <v>11</v>
      </c>
      <c r="Q85" s="190">
        <v>50</v>
      </c>
      <c r="R85" s="136">
        <v>41149</v>
      </c>
      <c r="S85" s="190">
        <v>2</v>
      </c>
      <c r="T85" s="190">
        <v>7</v>
      </c>
      <c r="U85" s="136"/>
      <c r="V85" s="199"/>
      <c r="W85" s="259"/>
      <c r="X85" s="140"/>
    </row>
    <row r="86" spans="1:24" ht="12.75">
      <c r="A86" s="196" t="s">
        <v>296</v>
      </c>
      <c r="B86" s="29" t="s">
        <v>291</v>
      </c>
      <c r="C86" s="328">
        <v>41096</v>
      </c>
      <c r="D86" s="341">
        <v>136</v>
      </c>
      <c r="E86" s="284">
        <v>132</v>
      </c>
      <c r="F86" s="278">
        <v>88</v>
      </c>
      <c r="G86" s="284">
        <v>6</v>
      </c>
      <c r="H86" s="278">
        <v>82</v>
      </c>
      <c r="I86" s="284">
        <v>44</v>
      </c>
      <c r="J86" s="278">
        <v>44</v>
      </c>
      <c r="K86" s="278">
        <v>4</v>
      </c>
      <c r="L86" s="278">
        <v>4</v>
      </c>
      <c r="M86" s="345">
        <v>0</v>
      </c>
      <c r="N86" s="356">
        <v>41160</v>
      </c>
      <c r="O86" s="136">
        <v>41155</v>
      </c>
      <c r="P86" s="190">
        <v>30</v>
      </c>
      <c r="Q86" s="190">
        <v>54</v>
      </c>
      <c r="R86" s="136">
        <v>41157</v>
      </c>
      <c r="S86" s="190">
        <v>5</v>
      </c>
      <c r="T86" s="190">
        <v>2</v>
      </c>
      <c r="U86" s="136"/>
      <c r="V86" s="190"/>
      <c r="W86" s="260"/>
      <c r="X86" s="140"/>
    </row>
    <row r="87" spans="1:24" ht="12.75">
      <c r="A87" s="261" t="s">
        <v>297</v>
      </c>
      <c r="B87" s="29" t="s">
        <v>26</v>
      </c>
      <c r="C87" s="328">
        <v>41084</v>
      </c>
      <c r="D87" s="341">
        <v>137</v>
      </c>
      <c r="E87" s="284">
        <v>123</v>
      </c>
      <c r="F87" s="278">
        <v>116</v>
      </c>
      <c r="G87" s="284">
        <v>0</v>
      </c>
      <c r="H87" s="278">
        <v>116</v>
      </c>
      <c r="I87" s="284">
        <v>7</v>
      </c>
      <c r="J87" s="278">
        <v>7</v>
      </c>
      <c r="K87" s="278">
        <v>14</v>
      </c>
      <c r="L87" s="278">
        <v>14</v>
      </c>
      <c r="M87" s="345">
        <v>0</v>
      </c>
      <c r="N87" s="356">
        <v>41152</v>
      </c>
      <c r="O87" s="136">
        <v>41134</v>
      </c>
      <c r="P87" s="190">
        <v>30</v>
      </c>
      <c r="Q87" s="191" t="s">
        <v>0</v>
      </c>
      <c r="R87" s="136">
        <v>41140</v>
      </c>
      <c r="S87" s="190">
        <v>1</v>
      </c>
      <c r="T87" s="191">
        <v>6</v>
      </c>
      <c r="U87" s="136">
        <v>41141</v>
      </c>
      <c r="V87" s="190">
        <v>4</v>
      </c>
      <c r="W87" s="260">
        <v>1</v>
      </c>
      <c r="X87" s="140"/>
    </row>
    <row r="88" spans="1:24" ht="13.5" thickBot="1">
      <c r="A88" s="262" t="s">
        <v>298</v>
      </c>
      <c r="B88" s="263" t="s">
        <v>293</v>
      </c>
      <c r="C88" s="331">
        <v>41090</v>
      </c>
      <c r="D88" s="351">
        <v>76</v>
      </c>
      <c r="E88" s="358">
        <v>59</v>
      </c>
      <c r="F88" s="359">
        <v>53</v>
      </c>
      <c r="G88" s="358">
        <v>0</v>
      </c>
      <c r="H88" s="359">
        <v>53</v>
      </c>
      <c r="I88" s="358">
        <v>6</v>
      </c>
      <c r="J88" s="359">
        <v>6</v>
      </c>
      <c r="K88" s="359">
        <v>17</v>
      </c>
      <c r="L88" s="359">
        <v>16</v>
      </c>
      <c r="M88" s="360">
        <v>1</v>
      </c>
      <c r="N88" s="361">
        <v>41152</v>
      </c>
      <c r="O88" s="264">
        <v>41140</v>
      </c>
      <c r="P88" s="265">
        <v>6</v>
      </c>
      <c r="Q88" s="266">
        <v>50</v>
      </c>
      <c r="R88" s="264">
        <v>41143</v>
      </c>
      <c r="S88" s="265">
        <v>1</v>
      </c>
      <c r="T88" s="266">
        <v>1</v>
      </c>
      <c r="U88" s="264"/>
      <c r="V88" s="198"/>
      <c r="W88" s="267"/>
      <c r="X88" s="140"/>
    </row>
    <row r="89" spans="1:31" ht="12.75">
      <c r="A89" s="194"/>
      <c r="B89" s="194"/>
      <c r="C89" s="194"/>
      <c r="D89" s="195"/>
      <c r="E89" s="194"/>
      <c r="F89" s="194"/>
      <c r="G89" s="224"/>
      <c r="H89" s="194"/>
      <c r="I89" s="227"/>
      <c r="J89" s="227"/>
      <c r="K89" s="227"/>
      <c r="L89" s="227"/>
      <c r="M89" s="227"/>
      <c r="N89" s="227"/>
      <c r="O89" s="227"/>
      <c r="P89" s="227"/>
      <c r="Q89" s="189"/>
      <c r="R89" s="224"/>
      <c r="S89" s="189"/>
      <c r="T89" s="225"/>
      <c r="U89" s="221"/>
      <c r="V89" s="194"/>
      <c r="W89" s="194"/>
      <c r="X89" s="194"/>
      <c r="Y89" s="194"/>
      <c r="Z89" s="194"/>
      <c r="AA89" s="194"/>
      <c r="AB89" s="194"/>
      <c r="AC89" s="194"/>
      <c r="AD89" s="195"/>
      <c r="AE89" s="221"/>
    </row>
    <row r="90" spans="1:16" ht="12.75">
      <c r="A90" s="222" t="s">
        <v>304</v>
      </c>
      <c r="B90" s="152"/>
      <c r="C90" s="179" t="s">
        <v>4</v>
      </c>
      <c r="D90" s="179"/>
      <c r="I90" s="202"/>
      <c r="J90" s="202"/>
      <c r="K90" s="202"/>
      <c r="L90" s="202"/>
      <c r="M90" s="202"/>
      <c r="N90" s="202"/>
      <c r="O90" s="202"/>
      <c r="P90" s="202"/>
    </row>
    <row r="91" spans="1:16" ht="12.75">
      <c r="A91" s="223" t="s">
        <v>305</v>
      </c>
      <c r="B91" s="26"/>
      <c r="C91" s="188" t="s">
        <v>269</v>
      </c>
      <c r="D91" s="179"/>
      <c r="I91" s="202"/>
      <c r="J91" s="202"/>
      <c r="K91" s="202"/>
      <c r="L91" s="202"/>
      <c r="M91" s="202"/>
      <c r="N91" s="202"/>
      <c r="O91" s="202"/>
      <c r="P91" s="202"/>
    </row>
    <row r="92" spans="1:16" ht="12.75">
      <c r="A92" s="223" t="s">
        <v>306</v>
      </c>
      <c r="B92" s="26"/>
      <c r="C92" s="179" t="s">
        <v>273</v>
      </c>
      <c r="I92" s="202"/>
      <c r="J92" s="202"/>
      <c r="K92" s="202"/>
      <c r="L92" s="202"/>
      <c r="M92" s="202"/>
      <c r="N92" s="202"/>
      <c r="O92" s="202"/>
      <c r="P92" s="202"/>
    </row>
    <row r="93" spans="1:16" ht="12.75">
      <c r="A93" s="223" t="s">
        <v>307</v>
      </c>
      <c r="B93" s="26"/>
      <c r="C93" s="179" t="s">
        <v>3</v>
      </c>
      <c r="I93" s="202"/>
      <c r="J93" s="203"/>
      <c r="K93" s="201"/>
      <c r="L93" s="201"/>
      <c r="M93" s="201"/>
      <c r="N93" s="201"/>
      <c r="O93" s="201"/>
      <c r="P93" s="201"/>
    </row>
    <row r="94" spans="1:2" ht="12.75">
      <c r="A94" s="223" t="s">
        <v>308</v>
      </c>
      <c r="B94" s="26"/>
    </row>
    <row r="95" spans="1:2" ht="12.75">
      <c r="A95" s="223" t="s">
        <v>309</v>
      </c>
      <c r="B95" s="26"/>
    </row>
    <row r="96" spans="1:2" ht="12.75">
      <c r="A96" s="223" t="s">
        <v>310</v>
      </c>
      <c r="B96" s="26"/>
    </row>
    <row r="97" spans="1:2" ht="12.75">
      <c r="A97" s="223" t="s">
        <v>432</v>
      </c>
      <c r="B97" s="26"/>
    </row>
    <row r="98" spans="1:2" ht="12.75">
      <c r="A98" s="223" t="s">
        <v>311</v>
      </c>
      <c r="B98" s="26"/>
    </row>
  </sheetData>
  <sheetProtection/>
  <mergeCells count="10">
    <mergeCell ref="F46:H46"/>
    <mergeCell ref="I46:J46"/>
    <mergeCell ref="D44:M44"/>
    <mergeCell ref="E45:J45"/>
    <mergeCell ref="K45:M45"/>
    <mergeCell ref="S3:AB3"/>
    <mergeCell ref="T4:Y4"/>
    <mergeCell ref="Z4:AB4"/>
    <mergeCell ref="U5:W5"/>
    <mergeCell ref="X5:Y5"/>
  </mergeCells>
  <printOptions/>
  <pageMargins left="0.15748031496062992" right="0.15748031496062992" top="0.1968503937007874" bottom="0.1968503937007874" header="0.11811023622047245" footer="0.1968503937007874"/>
  <pageSetup horizontalDpi="600" verticalDpi="600" orientation="landscape" paperSize="9" scale="90" r:id="rId2"/>
  <drawing r:id="rId1"/>
</worksheet>
</file>

<file path=xl/worksheets/sheet10.xml><?xml version="1.0" encoding="utf-8"?>
<worksheet xmlns="http://schemas.openxmlformats.org/spreadsheetml/2006/main" xmlns:r="http://schemas.openxmlformats.org/officeDocument/2006/relationships">
  <dimension ref="A1:S37"/>
  <sheetViews>
    <sheetView zoomScalePageLayoutView="0" workbookViewId="0" topLeftCell="E1">
      <selection activeCell="Y6" sqref="Y6"/>
    </sheetView>
  </sheetViews>
  <sheetFormatPr defaultColWidth="9.00390625" defaultRowHeight="12.75"/>
  <cols>
    <col min="1" max="1" width="7.375" style="25" customWidth="1"/>
    <col min="2" max="2" width="14.125" style="25" customWidth="1"/>
    <col min="3" max="16384" width="9.125" style="25" customWidth="1"/>
  </cols>
  <sheetData>
    <row r="1" spans="17:19" ht="15">
      <c r="Q1" s="401"/>
      <c r="R1" s="401"/>
      <c r="S1" s="401"/>
    </row>
    <row r="2" spans="17:19" ht="15">
      <c r="Q2" s="402"/>
      <c r="R2" s="402"/>
      <c r="S2" s="402"/>
    </row>
    <row r="3" spans="1:19" ht="120.75" thickBot="1">
      <c r="A3" s="397" t="s">
        <v>373</v>
      </c>
      <c r="B3" s="394" t="s">
        <v>374</v>
      </c>
      <c r="C3" s="405" t="s">
        <v>360</v>
      </c>
      <c r="Q3" s="402"/>
      <c r="R3" s="403"/>
      <c r="S3" s="403"/>
    </row>
    <row r="4" spans="1:19" ht="15">
      <c r="A4" s="206" t="s">
        <v>86</v>
      </c>
      <c r="B4" s="400">
        <v>113</v>
      </c>
      <c r="C4" s="383">
        <v>106</v>
      </c>
      <c r="Q4" s="402"/>
      <c r="R4" s="404"/>
      <c r="S4" s="404"/>
    </row>
    <row r="5" spans="1:19" ht="15">
      <c r="A5" s="206" t="s">
        <v>84</v>
      </c>
      <c r="B5" s="400">
        <v>22</v>
      </c>
      <c r="C5" s="383">
        <v>10</v>
      </c>
      <c r="Q5" s="402"/>
      <c r="R5" s="403"/>
      <c r="S5" s="403"/>
    </row>
    <row r="6" spans="1:19" ht="15">
      <c r="A6" s="206" t="s">
        <v>81</v>
      </c>
      <c r="B6" s="400">
        <v>78</v>
      </c>
      <c r="C6" s="383">
        <v>76</v>
      </c>
      <c r="Q6" s="402"/>
      <c r="R6" s="404"/>
      <c r="S6" s="404"/>
    </row>
    <row r="7" spans="1:19" ht="15">
      <c r="A7" s="206" t="s">
        <v>79</v>
      </c>
      <c r="B7" s="400">
        <v>104</v>
      </c>
      <c r="C7" s="383">
        <v>94</v>
      </c>
      <c r="Q7" s="402"/>
      <c r="R7" s="404"/>
      <c r="S7" s="404"/>
    </row>
    <row r="8" spans="1:19" ht="15">
      <c r="A8" s="206" t="s">
        <v>77</v>
      </c>
      <c r="B8" s="400">
        <v>85</v>
      </c>
      <c r="C8" s="383">
        <v>80</v>
      </c>
      <c r="Q8" s="402"/>
      <c r="R8" s="404"/>
      <c r="S8" s="404"/>
    </row>
    <row r="9" spans="1:19" ht="15">
      <c r="A9" s="206" t="s">
        <v>75</v>
      </c>
      <c r="B9" s="400">
        <v>95</v>
      </c>
      <c r="C9" s="383">
        <v>94</v>
      </c>
      <c r="Q9" s="402"/>
      <c r="R9" s="404"/>
      <c r="S9" s="404"/>
    </row>
    <row r="10" spans="1:19" ht="15">
      <c r="A10" s="206" t="s">
        <v>73</v>
      </c>
      <c r="B10" s="400">
        <v>98</v>
      </c>
      <c r="C10" s="383">
        <v>97</v>
      </c>
      <c r="Q10" s="402"/>
      <c r="R10" s="403"/>
      <c r="S10" s="403"/>
    </row>
    <row r="11" spans="1:19" ht="15">
      <c r="A11" s="206" t="s">
        <v>70</v>
      </c>
      <c r="B11" s="399"/>
      <c r="C11" s="385"/>
      <c r="Q11" s="402"/>
      <c r="R11" s="402"/>
      <c r="S11" s="402"/>
    </row>
    <row r="12" spans="1:19" ht="15">
      <c r="A12" s="206" t="s">
        <v>67</v>
      </c>
      <c r="B12" s="400">
        <v>104</v>
      </c>
      <c r="C12" s="383">
        <v>97</v>
      </c>
      <c r="Q12" s="402"/>
      <c r="R12" s="402"/>
      <c r="S12" s="402"/>
    </row>
    <row r="13" spans="1:19" ht="15">
      <c r="A13" s="206" t="s">
        <v>64</v>
      </c>
      <c r="B13" s="400">
        <v>113</v>
      </c>
      <c r="C13" s="383">
        <v>64</v>
      </c>
      <c r="Q13" s="402"/>
      <c r="R13" s="402"/>
      <c r="S13" s="402"/>
    </row>
    <row r="14" spans="1:19" ht="15">
      <c r="A14" s="206" t="s">
        <v>61</v>
      </c>
      <c r="B14" s="400">
        <v>58</v>
      </c>
      <c r="C14" s="383">
        <v>55</v>
      </c>
      <c r="Q14" s="402"/>
      <c r="R14" s="402"/>
      <c r="S14" s="402"/>
    </row>
    <row r="15" spans="1:19" ht="15">
      <c r="A15" s="206" t="s">
        <v>57</v>
      </c>
      <c r="B15" s="400">
        <v>110</v>
      </c>
      <c r="C15" s="383">
        <v>64</v>
      </c>
      <c r="Q15" s="402"/>
      <c r="R15" s="402"/>
      <c r="S15" s="402"/>
    </row>
    <row r="16" spans="1:19" ht="15">
      <c r="A16" s="206" t="s">
        <v>54</v>
      </c>
      <c r="B16" s="400">
        <v>51</v>
      </c>
      <c r="C16" s="383">
        <v>48</v>
      </c>
      <c r="Q16" s="402"/>
      <c r="R16" s="402"/>
      <c r="S16" s="402"/>
    </row>
    <row r="17" spans="1:19" ht="15">
      <c r="A17" s="206" t="s">
        <v>52</v>
      </c>
      <c r="B17" s="400">
        <v>112</v>
      </c>
      <c r="C17" s="383">
        <v>111</v>
      </c>
      <c r="Q17" s="402"/>
      <c r="R17" s="402"/>
      <c r="S17" s="402"/>
    </row>
    <row r="18" spans="1:19" ht="15">
      <c r="A18" s="206" t="s">
        <v>50</v>
      </c>
      <c r="B18" s="400">
        <v>108</v>
      </c>
      <c r="C18" s="383">
        <v>73</v>
      </c>
      <c r="Q18" s="402"/>
      <c r="R18" s="403"/>
      <c r="S18" s="403"/>
    </row>
    <row r="19" spans="1:19" ht="15">
      <c r="A19" s="206" t="s">
        <v>47</v>
      </c>
      <c r="B19" s="400">
        <v>83</v>
      </c>
      <c r="C19" s="383">
        <v>79</v>
      </c>
      <c r="Q19" s="402"/>
      <c r="R19" s="404"/>
      <c r="S19" s="404"/>
    </row>
    <row r="20" spans="1:19" ht="15">
      <c r="A20" s="206" t="s">
        <v>44</v>
      </c>
      <c r="B20" s="400">
        <v>85</v>
      </c>
      <c r="C20" s="383">
        <v>83</v>
      </c>
      <c r="Q20" s="402"/>
      <c r="R20" s="404"/>
      <c r="S20" s="404"/>
    </row>
    <row r="21" spans="1:19" ht="15">
      <c r="A21" s="206" t="s">
        <v>42</v>
      </c>
      <c r="B21" s="400">
        <v>108</v>
      </c>
      <c r="C21" s="383">
        <v>108</v>
      </c>
      <c r="Q21" s="402"/>
      <c r="R21" s="403"/>
      <c r="S21" s="403"/>
    </row>
    <row r="22" spans="1:19" ht="15">
      <c r="A22" s="206" t="s">
        <v>41</v>
      </c>
      <c r="B22" s="400">
        <v>129</v>
      </c>
      <c r="C22" s="383">
        <v>61</v>
      </c>
      <c r="Q22" s="402"/>
      <c r="R22" s="403"/>
      <c r="S22" s="403"/>
    </row>
    <row r="23" spans="1:19" ht="15">
      <c r="A23" s="206" t="s">
        <v>39</v>
      </c>
      <c r="B23" s="400">
        <v>70</v>
      </c>
      <c r="C23" s="383">
        <v>68</v>
      </c>
      <c r="Q23" s="402"/>
      <c r="R23" s="403"/>
      <c r="S23" s="403"/>
    </row>
    <row r="24" spans="1:19" ht="15">
      <c r="A24" s="206" t="s">
        <v>36</v>
      </c>
      <c r="B24" s="400">
        <v>94</v>
      </c>
      <c r="C24" s="383">
        <v>90</v>
      </c>
      <c r="Q24" s="402"/>
      <c r="R24" s="404"/>
      <c r="S24" s="404"/>
    </row>
    <row r="25" spans="1:19" ht="15">
      <c r="A25" s="206" t="s">
        <v>34</v>
      </c>
      <c r="B25" s="400">
        <v>102</v>
      </c>
      <c r="C25" s="383">
        <v>96</v>
      </c>
      <c r="Q25" s="402"/>
      <c r="R25" s="403"/>
      <c r="S25" s="403"/>
    </row>
    <row r="26" spans="1:19" ht="15">
      <c r="A26" s="206" t="s">
        <v>31</v>
      </c>
      <c r="B26" s="400">
        <v>66</v>
      </c>
      <c r="C26" s="383">
        <v>66</v>
      </c>
      <c r="Q26" s="402"/>
      <c r="R26" s="403"/>
      <c r="S26" s="403"/>
    </row>
    <row r="27" spans="1:19" ht="15">
      <c r="A27" s="206" t="s">
        <v>28</v>
      </c>
      <c r="B27" s="400">
        <v>74</v>
      </c>
      <c r="C27" s="383">
        <v>73</v>
      </c>
      <c r="Q27" s="402"/>
      <c r="R27" s="403"/>
      <c r="S27" s="403"/>
    </row>
    <row r="28" spans="1:19" ht="15">
      <c r="A28" s="206" t="s">
        <v>25</v>
      </c>
      <c r="B28" s="400">
        <v>134</v>
      </c>
      <c r="C28" s="383">
        <v>105</v>
      </c>
      <c r="Q28" s="402"/>
      <c r="R28" s="404"/>
      <c r="S28" s="404"/>
    </row>
    <row r="29" spans="1:19" ht="15">
      <c r="A29" s="206" t="s">
        <v>2</v>
      </c>
      <c r="B29" s="400">
        <v>76</v>
      </c>
      <c r="C29" s="383">
        <v>76</v>
      </c>
      <c r="Q29" s="402"/>
      <c r="R29" s="404"/>
      <c r="S29" s="404"/>
    </row>
    <row r="30" spans="1:19" ht="15">
      <c r="A30" s="206" t="s">
        <v>22</v>
      </c>
      <c r="B30" s="377"/>
      <c r="C30" s="386"/>
      <c r="Q30" s="402"/>
      <c r="R30" s="404"/>
      <c r="S30" s="404"/>
    </row>
    <row r="31" spans="1:19" ht="15">
      <c r="A31" s="206" t="s">
        <v>19</v>
      </c>
      <c r="B31" s="378">
        <v>36</v>
      </c>
      <c r="C31" s="387">
        <v>33</v>
      </c>
      <c r="Q31" s="402"/>
      <c r="R31" s="404"/>
      <c r="S31" s="404"/>
    </row>
    <row r="32" spans="1:19" ht="15">
      <c r="A32" s="206" t="s">
        <v>16</v>
      </c>
      <c r="B32" s="379"/>
      <c r="C32" s="389"/>
      <c r="Q32" s="402"/>
      <c r="R32" s="404"/>
      <c r="S32" s="404"/>
    </row>
    <row r="33" spans="1:19" ht="15">
      <c r="A33" s="206" t="s">
        <v>125</v>
      </c>
      <c r="B33" s="378">
        <v>77</v>
      </c>
      <c r="C33" s="387">
        <v>77</v>
      </c>
      <c r="Q33" s="402"/>
      <c r="R33" s="404"/>
      <c r="S33" s="404"/>
    </row>
    <row r="34" spans="1:19" ht="15">
      <c r="A34" s="206" t="s">
        <v>11</v>
      </c>
      <c r="B34" s="380"/>
      <c r="C34" s="391"/>
      <c r="Q34" s="402"/>
      <c r="R34" s="404"/>
      <c r="S34" s="404"/>
    </row>
    <row r="35" spans="1:19" ht="15">
      <c r="A35" s="206" t="s">
        <v>126</v>
      </c>
      <c r="B35" s="378">
        <v>90</v>
      </c>
      <c r="C35" s="387">
        <v>89</v>
      </c>
      <c r="Q35" s="402"/>
      <c r="R35" s="403"/>
      <c r="S35" s="403"/>
    </row>
    <row r="36" spans="1:3" ht="15">
      <c r="A36" s="206" t="s">
        <v>127</v>
      </c>
      <c r="B36" s="378">
        <v>39</v>
      </c>
      <c r="C36" s="387">
        <v>0</v>
      </c>
    </row>
    <row r="37" spans="1:3" ht="15">
      <c r="A37" s="206" t="s">
        <v>128</v>
      </c>
      <c r="B37" s="378">
        <v>72</v>
      </c>
      <c r="C37" s="387">
        <v>1</v>
      </c>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G20"/>
  <sheetViews>
    <sheetView zoomScale="130" zoomScaleNormal="130" zoomScalePageLayoutView="0" workbookViewId="0" topLeftCell="A1">
      <selection activeCell="I23" sqref="I23"/>
    </sheetView>
  </sheetViews>
  <sheetFormatPr defaultColWidth="9.125" defaultRowHeight="12.75"/>
  <cols>
    <col min="1" max="1" width="13.75390625" style="130" customWidth="1"/>
    <col min="2" max="2" width="16.125" style="130" customWidth="1"/>
    <col min="3" max="3" width="19.25390625" style="130" customWidth="1"/>
    <col min="4" max="4" width="15.25390625" style="130" customWidth="1"/>
    <col min="5" max="5" width="11.125" style="130" customWidth="1"/>
    <col min="6" max="6" width="14.375" style="130" customWidth="1"/>
    <col min="7" max="7" width="11.75390625" style="130" customWidth="1"/>
    <col min="8" max="8" width="12.625" style="0" customWidth="1"/>
    <col min="9" max="9" width="13.00390625" style="0" customWidth="1"/>
  </cols>
  <sheetData>
    <row r="2" spans="1:7" ht="18" customHeight="1">
      <c r="A2" s="51" t="s">
        <v>255</v>
      </c>
      <c r="B2" s="51" t="s">
        <v>254</v>
      </c>
      <c r="C2" s="131" t="s">
        <v>256</v>
      </c>
      <c r="D2" s="131" t="s">
        <v>257</v>
      </c>
      <c r="E2" s="131" t="s">
        <v>258</v>
      </c>
      <c r="F2" s="131" t="s">
        <v>259</v>
      </c>
      <c r="G2" s="132" t="s">
        <v>260</v>
      </c>
    </row>
    <row r="3" spans="1:7" ht="12.75">
      <c r="A3" s="42" t="s">
        <v>196</v>
      </c>
      <c r="B3" s="42" t="s">
        <v>77</v>
      </c>
      <c r="C3" s="42" t="s">
        <v>189</v>
      </c>
      <c r="D3" s="89">
        <v>41083</v>
      </c>
      <c r="E3" s="42">
        <v>78</v>
      </c>
      <c r="F3" s="42">
        <v>34</v>
      </c>
      <c r="G3" s="42">
        <v>112</v>
      </c>
    </row>
    <row r="4" spans="1:7" ht="12.75">
      <c r="A4" s="42" t="s">
        <v>69</v>
      </c>
      <c r="B4" s="42" t="s">
        <v>70</v>
      </c>
      <c r="C4" s="42" t="s">
        <v>188</v>
      </c>
      <c r="D4" s="89">
        <v>41086</v>
      </c>
      <c r="E4" s="42">
        <v>77</v>
      </c>
      <c r="F4" s="42">
        <v>55</v>
      </c>
      <c r="G4" s="42">
        <v>132</v>
      </c>
    </row>
    <row r="5" spans="1:7" ht="12.75">
      <c r="A5" s="42" t="s">
        <v>197</v>
      </c>
      <c r="B5" s="42" t="s">
        <v>57</v>
      </c>
      <c r="C5" s="42" t="s">
        <v>190</v>
      </c>
      <c r="D5" s="89">
        <v>41090</v>
      </c>
      <c r="E5" s="42">
        <v>103</v>
      </c>
      <c r="F5" s="42">
        <v>13</v>
      </c>
      <c r="G5" s="42">
        <v>116</v>
      </c>
    </row>
    <row r="6" spans="1:7" ht="12.75">
      <c r="A6" s="42" t="s">
        <v>10</v>
      </c>
      <c r="B6" s="42" t="s">
        <v>54</v>
      </c>
      <c r="C6" s="42" t="s">
        <v>191</v>
      </c>
      <c r="D6" s="89">
        <v>41092</v>
      </c>
      <c r="E6" s="42">
        <v>48</v>
      </c>
      <c r="F6" s="42">
        <v>36</v>
      </c>
      <c r="G6" s="42">
        <v>84</v>
      </c>
    </row>
    <row r="7" spans="1:7" ht="12.75">
      <c r="A7" s="42" t="s">
        <v>49</v>
      </c>
      <c r="B7" s="42" t="s">
        <v>50</v>
      </c>
      <c r="C7" s="42" t="s">
        <v>192</v>
      </c>
      <c r="D7" s="89">
        <v>41095</v>
      </c>
      <c r="E7" s="42">
        <v>107</v>
      </c>
      <c r="F7" s="42">
        <v>1</v>
      </c>
      <c r="G7" s="42">
        <v>108</v>
      </c>
    </row>
    <row r="8" spans="1:7" ht="12.75">
      <c r="A8" s="42" t="s">
        <v>113</v>
      </c>
      <c r="B8" s="42" t="s">
        <v>19</v>
      </c>
      <c r="C8" s="42" t="s">
        <v>193</v>
      </c>
      <c r="D8" s="89">
        <v>41111</v>
      </c>
      <c r="E8" s="42">
        <v>36</v>
      </c>
      <c r="F8" s="42">
        <v>43</v>
      </c>
      <c r="G8" s="42">
        <v>79</v>
      </c>
    </row>
    <row r="9" spans="1:7" ht="12.75">
      <c r="A9" s="42" t="s">
        <v>13</v>
      </c>
      <c r="B9" s="42" t="s">
        <v>11</v>
      </c>
      <c r="C9" s="42" t="s">
        <v>194</v>
      </c>
      <c r="D9" s="89">
        <v>41116</v>
      </c>
      <c r="E9" s="42">
        <v>79</v>
      </c>
      <c r="F9" s="42">
        <v>17</v>
      </c>
      <c r="G9" s="42">
        <v>96</v>
      </c>
    </row>
    <row r="10" spans="1:7" ht="12.75">
      <c r="A10" s="42" t="s">
        <v>6</v>
      </c>
      <c r="B10" s="42" t="s">
        <v>128</v>
      </c>
      <c r="C10" s="42" t="s">
        <v>195</v>
      </c>
      <c r="D10" s="89">
        <v>41127</v>
      </c>
      <c r="E10" s="42">
        <v>67</v>
      </c>
      <c r="F10" s="42">
        <v>13</v>
      </c>
      <c r="G10" s="42">
        <v>80</v>
      </c>
    </row>
    <row r="11" spans="2:7" ht="12.75">
      <c r="B11" s="72"/>
      <c r="C11" s="72"/>
      <c r="D11" s="72"/>
      <c r="E11" s="72"/>
      <c r="F11" s="72"/>
      <c r="G11" s="72"/>
    </row>
    <row r="12" spans="2:7" ht="12.75">
      <c r="B12" s="134"/>
      <c r="C12" s="72"/>
      <c r="D12" s="72"/>
      <c r="E12" s="72"/>
      <c r="F12" s="72"/>
      <c r="G12" s="72"/>
    </row>
    <row r="13" spans="2:7" ht="12.75">
      <c r="B13" s="406"/>
      <c r="C13" s="72"/>
      <c r="D13" s="72"/>
      <c r="E13" s="72"/>
      <c r="F13" s="72"/>
      <c r="G13" s="72"/>
    </row>
    <row r="14" ht="12.75">
      <c r="B14" s="406"/>
    </row>
    <row r="15" ht="12.75">
      <c r="B15" s="406"/>
    </row>
    <row r="16" ht="12.75">
      <c r="B16" s="406"/>
    </row>
    <row r="17" ht="12.75">
      <c r="B17" s="406"/>
    </row>
    <row r="18" ht="12.75">
      <c r="B18" s="406"/>
    </row>
    <row r="19" ht="12.75">
      <c r="B19" s="406"/>
    </row>
    <row r="20" ht="12.75">
      <c r="B20" s="406"/>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B1:S72"/>
  <sheetViews>
    <sheetView zoomScale="120" zoomScaleNormal="120" zoomScalePageLayoutView="0" workbookViewId="0" topLeftCell="B1">
      <selection activeCell="D77" sqref="D77"/>
    </sheetView>
  </sheetViews>
  <sheetFormatPr defaultColWidth="9.125" defaultRowHeight="12.75"/>
  <cols>
    <col min="2" max="2" width="28.125" style="0" customWidth="1"/>
    <col min="3" max="3" width="18.625" style="0" customWidth="1"/>
    <col min="10" max="10" width="13.00390625" style="0" customWidth="1"/>
    <col min="18" max="18" width="11.625" style="0" customWidth="1"/>
  </cols>
  <sheetData>
    <row r="1" ht="12.75">
      <c r="C1" s="372" t="s">
        <v>367</v>
      </c>
    </row>
    <row r="2" spans="2:4" ht="32.25" customHeight="1">
      <c r="B2" s="393" t="s">
        <v>376</v>
      </c>
      <c r="C2" s="412">
        <v>14.87</v>
      </c>
      <c r="D2" s="411">
        <v>461</v>
      </c>
    </row>
    <row r="3" spans="2:4" ht="21" customHeight="1">
      <c r="B3" s="408" t="s">
        <v>377</v>
      </c>
      <c r="C3" s="412">
        <v>70.13</v>
      </c>
      <c r="D3" s="412">
        <v>2174</v>
      </c>
    </row>
    <row r="4" spans="2:4" ht="21">
      <c r="B4" s="408" t="s">
        <v>378</v>
      </c>
      <c r="C4" s="412">
        <v>10.03</v>
      </c>
      <c r="D4" s="412">
        <v>311</v>
      </c>
    </row>
    <row r="5" spans="2:4" ht="42">
      <c r="B5" s="410" t="s">
        <v>380</v>
      </c>
      <c r="C5" s="412">
        <v>3.45</v>
      </c>
      <c r="D5" s="412">
        <v>107</v>
      </c>
    </row>
    <row r="6" spans="2:4" ht="31.5">
      <c r="B6" s="409" t="s">
        <v>379</v>
      </c>
      <c r="C6" s="412">
        <v>0.19</v>
      </c>
      <c r="D6" s="412">
        <v>6</v>
      </c>
    </row>
    <row r="7" ht="12.75">
      <c r="C7" s="407"/>
    </row>
    <row r="10" spans="16:17" ht="12.75">
      <c r="P10" s="11"/>
      <c r="Q10" s="11"/>
    </row>
    <row r="15" spans="16:17" ht="12.75">
      <c r="P15" s="11"/>
      <c r="Q15" s="11"/>
    </row>
    <row r="26" spans="2:3" ht="12.75">
      <c r="B26" s="129"/>
      <c r="C26" s="372" t="s">
        <v>367</v>
      </c>
    </row>
    <row r="27" spans="2:4" ht="12.75">
      <c r="B27" s="373" t="s">
        <v>368</v>
      </c>
      <c r="C27" s="374"/>
      <c r="D27" s="374">
        <v>2485</v>
      </c>
    </row>
    <row r="28" spans="2:4" ht="12.75">
      <c r="B28" s="413" t="s">
        <v>381</v>
      </c>
      <c r="C28" s="371">
        <f>(D28*100)/D27</f>
        <v>87.48490945674044</v>
      </c>
      <c r="D28" s="374">
        <v>2174</v>
      </c>
    </row>
    <row r="29" spans="2:19" ht="25.5">
      <c r="B29" s="413" t="s">
        <v>382</v>
      </c>
      <c r="C29" s="371">
        <f>(D29*100)/D28</f>
        <v>14.305427782888685</v>
      </c>
      <c r="D29" s="374">
        <v>311</v>
      </c>
      <c r="R29" s="86" t="s">
        <v>335</v>
      </c>
      <c r="S29" s="86"/>
    </row>
    <row r="30" spans="18:19" ht="12.75">
      <c r="R30" s="72" t="s">
        <v>263</v>
      </c>
      <c r="S30" s="72">
        <v>2624</v>
      </c>
    </row>
    <row r="31" spans="18:19" ht="12.75">
      <c r="R31" s="72" t="s">
        <v>264</v>
      </c>
      <c r="S31" s="72">
        <v>607</v>
      </c>
    </row>
    <row r="32" spans="18:19" ht="12.75">
      <c r="R32" s="72"/>
      <c r="S32" s="72"/>
    </row>
    <row r="33" spans="18:19" ht="12.75">
      <c r="R33" s="72"/>
      <c r="S33" s="72"/>
    </row>
    <row r="34" spans="18:19" ht="12.75">
      <c r="R34" s="86" t="s">
        <v>336</v>
      </c>
      <c r="S34" s="86"/>
    </row>
    <row r="35" spans="18:19" ht="12.75">
      <c r="R35" s="72" t="s">
        <v>262</v>
      </c>
      <c r="S35" s="72">
        <v>262</v>
      </c>
    </row>
    <row r="36" spans="18:19" ht="12.75">
      <c r="R36" s="72" t="s">
        <v>261</v>
      </c>
      <c r="S36" s="72">
        <v>2362</v>
      </c>
    </row>
    <row r="46" ht="12.75">
      <c r="C46" s="372" t="s">
        <v>367</v>
      </c>
    </row>
    <row r="47" spans="2:11" ht="38.25">
      <c r="B47" s="415" t="s">
        <v>383</v>
      </c>
      <c r="C47" s="416">
        <v>98.72</v>
      </c>
      <c r="D47" s="416">
        <v>461</v>
      </c>
      <c r="K47" s="134"/>
    </row>
    <row r="48" spans="2:11" ht="25.5">
      <c r="B48" s="415" t="s">
        <v>384</v>
      </c>
      <c r="C48" s="416">
        <v>1.28</v>
      </c>
      <c r="D48" s="416">
        <v>6</v>
      </c>
      <c r="J48" s="134"/>
      <c r="K48" s="134"/>
    </row>
    <row r="49" spans="10:11" ht="12.75">
      <c r="J49" s="72"/>
      <c r="K49" s="72"/>
    </row>
    <row r="50" spans="10:11" ht="12.75">
      <c r="J50" s="72"/>
      <c r="K50" s="72"/>
    </row>
    <row r="51" spans="10:11" ht="12.75">
      <c r="J51" s="72"/>
      <c r="K51" s="72"/>
    </row>
    <row r="52" spans="10:11" ht="12.75">
      <c r="J52" s="72"/>
      <c r="K52" s="72"/>
    </row>
    <row r="65" ht="12.75">
      <c r="C65" s="372" t="s">
        <v>367</v>
      </c>
    </row>
    <row r="66" spans="2:4" ht="24" customHeight="1">
      <c r="B66" s="415" t="s">
        <v>385</v>
      </c>
      <c r="C66" s="416">
        <v>83.42</v>
      </c>
      <c r="D66" s="416">
        <v>2586</v>
      </c>
    </row>
    <row r="67" spans="2:4" ht="38.25">
      <c r="B67" s="415" t="s">
        <v>386</v>
      </c>
      <c r="C67" s="416">
        <v>15.06</v>
      </c>
      <c r="D67" s="416">
        <v>467</v>
      </c>
    </row>
    <row r="72" ht="12.75">
      <c r="B72" s="414"/>
    </row>
  </sheetData>
  <sheetProtection/>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O62"/>
  <sheetViews>
    <sheetView zoomScalePageLayoutView="0" workbookViewId="0" topLeftCell="A1">
      <selection activeCell="K19" sqref="K19"/>
    </sheetView>
  </sheetViews>
  <sheetFormatPr defaultColWidth="9.00390625" defaultRowHeight="12.75"/>
  <cols>
    <col min="1" max="3" width="15.625" style="12" customWidth="1"/>
    <col min="4" max="4" width="27.00390625" style="12" customWidth="1"/>
    <col min="5" max="5" width="21.75390625" style="12" customWidth="1"/>
    <col min="6" max="6" width="16.375" style="12" customWidth="1"/>
    <col min="7" max="7" width="16.125" style="12" customWidth="1"/>
    <col min="8" max="8" width="16.625" style="12" customWidth="1"/>
    <col min="9" max="9" width="16.75390625" style="12" customWidth="1"/>
    <col min="10" max="10" width="16.00390625" style="12" customWidth="1"/>
    <col min="11" max="16384" width="9.125" style="12" customWidth="1"/>
  </cols>
  <sheetData>
    <row r="1" spans="1:9" ht="22.5">
      <c r="A1" s="417" t="s">
        <v>387</v>
      </c>
      <c r="B1" s="418" t="s">
        <v>388</v>
      </c>
      <c r="C1" s="419" t="s">
        <v>110</v>
      </c>
      <c r="D1" s="420" t="s">
        <v>229</v>
      </c>
      <c r="E1" s="418" t="s">
        <v>389</v>
      </c>
      <c r="F1" s="421" t="s">
        <v>390</v>
      </c>
      <c r="G1" s="418" t="s">
        <v>391</v>
      </c>
      <c r="H1" s="421" t="s">
        <v>231</v>
      </c>
      <c r="I1" s="422"/>
    </row>
    <row r="2" spans="1:9" ht="24.75" customHeight="1" thickBot="1">
      <c r="A2" s="423" t="s">
        <v>392</v>
      </c>
      <c r="B2" s="424" t="s">
        <v>393</v>
      </c>
      <c r="C2" s="425" t="s">
        <v>98</v>
      </c>
      <c r="D2" s="424" t="s">
        <v>187</v>
      </c>
      <c r="E2" s="424" t="s">
        <v>186</v>
      </c>
      <c r="F2" s="424" t="s">
        <v>185</v>
      </c>
      <c r="G2" s="424" t="s">
        <v>184</v>
      </c>
      <c r="H2" s="424" t="s">
        <v>183</v>
      </c>
      <c r="I2" s="426" t="s">
        <v>182</v>
      </c>
    </row>
    <row r="3" spans="1:9" ht="12.75">
      <c r="A3" s="441" t="s">
        <v>234</v>
      </c>
      <c r="B3" s="430" t="s">
        <v>394</v>
      </c>
      <c r="C3" s="431" t="s">
        <v>0</v>
      </c>
      <c r="D3" s="432">
        <v>41076</v>
      </c>
      <c r="E3" s="431" t="s">
        <v>176</v>
      </c>
      <c r="F3" s="431">
        <v>0</v>
      </c>
      <c r="G3" s="431">
        <v>1</v>
      </c>
      <c r="H3" s="431">
        <v>0</v>
      </c>
      <c r="I3" s="433" t="s">
        <v>177</v>
      </c>
    </row>
    <row r="4" spans="1:15" ht="12.75">
      <c r="A4" s="428" t="s">
        <v>235</v>
      </c>
      <c r="B4" s="434" t="s">
        <v>395</v>
      </c>
      <c r="C4" s="431" t="s">
        <v>180</v>
      </c>
      <c r="D4" s="432">
        <v>41078</v>
      </c>
      <c r="E4" s="431" t="s">
        <v>176</v>
      </c>
      <c r="F4" s="431">
        <v>1</v>
      </c>
      <c r="G4" s="431">
        <v>1</v>
      </c>
      <c r="H4" s="431">
        <v>1</v>
      </c>
      <c r="I4" s="435" t="s">
        <v>177</v>
      </c>
      <c r="K4" s="87"/>
      <c r="L4" s="87"/>
      <c r="M4" s="87"/>
      <c r="N4" s="87"/>
      <c r="O4" s="87"/>
    </row>
    <row r="5" spans="1:15" ht="12.75" customHeight="1">
      <c r="A5" s="427" t="s">
        <v>236</v>
      </c>
      <c r="B5" s="430" t="s">
        <v>396</v>
      </c>
      <c r="C5" s="431" t="s">
        <v>179</v>
      </c>
      <c r="D5" s="432">
        <v>41079</v>
      </c>
      <c r="E5" s="431" t="s">
        <v>177</v>
      </c>
      <c r="F5" s="431">
        <v>2</v>
      </c>
      <c r="G5" s="431">
        <v>1</v>
      </c>
      <c r="H5" s="431">
        <v>2</v>
      </c>
      <c r="I5" s="433" t="s">
        <v>177</v>
      </c>
      <c r="K5" s="85"/>
      <c r="L5" s="85"/>
      <c r="M5" s="88"/>
      <c r="N5" s="88"/>
      <c r="O5" s="88"/>
    </row>
    <row r="6" spans="1:15" ht="12.75">
      <c r="A6" s="428" t="s">
        <v>237</v>
      </c>
      <c r="B6" s="434" t="s">
        <v>65</v>
      </c>
      <c r="C6" s="431" t="s">
        <v>0</v>
      </c>
      <c r="D6" s="432">
        <v>41080</v>
      </c>
      <c r="E6" s="431" t="s">
        <v>176</v>
      </c>
      <c r="F6" s="431">
        <v>0</v>
      </c>
      <c r="G6" s="431">
        <v>1</v>
      </c>
      <c r="H6" s="431">
        <v>0</v>
      </c>
      <c r="I6" s="435" t="s">
        <v>176</v>
      </c>
      <c r="K6" s="85"/>
      <c r="L6" s="85"/>
      <c r="M6" s="88"/>
      <c r="N6" s="88"/>
      <c r="O6" s="88"/>
    </row>
    <row r="7" spans="1:15" ht="12.75">
      <c r="A7" s="427" t="s">
        <v>238</v>
      </c>
      <c r="B7" s="430" t="s">
        <v>62</v>
      </c>
      <c r="C7" s="431" t="s">
        <v>0</v>
      </c>
      <c r="D7" s="432">
        <v>41081</v>
      </c>
      <c r="E7" s="431" t="s">
        <v>176</v>
      </c>
      <c r="F7" s="431">
        <v>0</v>
      </c>
      <c r="G7" s="431">
        <v>1</v>
      </c>
      <c r="H7" s="431">
        <v>0</v>
      </c>
      <c r="I7" s="433" t="s">
        <v>176</v>
      </c>
      <c r="K7" s="85"/>
      <c r="L7" s="85"/>
      <c r="M7" s="88"/>
      <c r="N7" s="88"/>
      <c r="O7" s="88"/>
    </row>
    <row r="8" spans="1:15" ht="12.75">
      <c r="A8" s="428" t="s">
        <v>406</v>
      </c>
      <c r="B8" s="434" t="s">
        <v>397</v>
      </c>
      <c r="C8" s="431" t="s">
        <v>0</v>
      </c>
      <c r="D8" s="432">
        <v>41085</v>
      </c>
      <c r="E8" s="431" t="s">
        <v>176</v>
      </c>
      <c r="F8" s="431">
        <v>0</v>
      </c>
      <c r="G8" s="431">
        <v>1</v>
      </c>
      <c r="H8" s="431">
        <v>0</v>
      </c>
      <c r="I8" s="435" t="s">
        <v>177</v>
      </c>
      <c r="K8" s="85"/>
      <c r="L8" s="85"/>
      <c r="M8" s="88"/>
      <c r="N8" s="88"/>
      <c r="O8" s="88"/>
    </row>
    <row r="9" spans="1:15" ht="12.75">
      <c r="A9" s="427" t="s">
        <v>239</v>
      </c>
      <c r="B9" s="430" t="s">
        <v>398</v>
      </c>
      <c r="C9" s="431" t="s">
        <v>0</v>
      </c>
      <c r="D9" s="432">
        <v>41086</v>
      </c>
      <c r="E9" s="431" t="s">
        <v>176</v>
      </c>
      <c r="F9" s="431">
        <v>0</v>
      </c>
      <c r="G9" s="431">
        <v>1</v>
      </c>
      <c r="H9" s="431">
        <v>0</v>
      </c>
      <c r="I9" s="433" t="s">
        <v>176</v>
      </c>
      <c r="K9" s="85"/>
      <c r="L9" s="85"/>
      <c r="M9" s="88"/>
      <c r="N9" s="88"/>
      <c r="O9" s="88"/>
    </row>
    <row r="10" spans="1:15" ht="12.75">
      <c r="A10" s="428" t="s">
        <v>240</v>
      </c>
      <c r="B10" s="434" t="s">
        <v>399</v>
      </c>
      <c r="C10" s="431" t="s">
        <v>178</v>
      </c>
      <c r="D10" s="432">
        <v>41094</v>
      </c>
      <c r="E10" s="431" t="s">
        <v>177</v>
      </c>
      <c r="F10" s="431">
        <v>0</v>
      </c>
      <c r="G10" s="431">
        <v>1</v>
      </c>
      <c r="H10" s="431">
        <v>0</v>
      </c>
      <c r="I10" s="435" t="s">
        <v>177</v>
      </c>
      <c r="K10" s="85"/>
      <c r="L10" s="85"/>
      <c r="M10" s="88"/>
      <c r="N10" s="88"/>
      <c r="O10" s="440"/>
    </row>
    <row r="11" spans="1:15" ht="12.75">
      <c r="A11" s="427" t="s">
        <v>241</v>
      </c>
      <c r="B11" s="430" t="s">
        <v>400</v>
      </c>
      <c r="C11" s="431" t="s">
        <v>0</v>
      </c>
      <c r="D11" s="432">
        <v>41101</v>
      </c>
      <c r="E11" s="431" t="s">
        <v>176</v>
      </c>
      <c r="F11" s="431">
        <v>1</v>
      </c>
      <c r="G11" s="431">
        <v>1</v>
      </c>
      <c r="H11" s="431">
        <v>0</v>
      </c>
      <c r="I11" s="433" t="s">
        <v>176</v>
      </c>
      <c r="K11" s="85"/>
      <c r="L11" s="85"/>
      <c r="M11" s="88"/>
      <c r="N11" s="88"/>
      <c r="O11" s="440"/>
    </row>
    <row r="12" spans="1:15" ht="12.75">
      <c r="A12" s="428" t="s">
        <v>242</v>
      </c>
      <c r="B12" s="434" t="s">
        <v>40</v>
      </c>
      <c r="C12" s="431" t="s">
        <v>13</v>
      </c>
      <c r="D12" s="432">
        <v>41102</v>
      </c>
      <c r="E12" s="431" t="s">
        <v>176</v>
      </c>
      <c r="F12" s="431">
        <v>1</v>
      </c>
      <c r="G12" s="431">
        <v>1</v>
      </c>
      <c r="H12" s="431">
        <v>0</v>
      </c>
      <c r="I12" s="435" t="s">
        <v>177</v>
      </c>
      <c r="K12" s="85"/>
      <c r="L12" s="85"/>
      <c r="M12" s="88"/>
      <c r="N12" s="88"/>
      <c r="O12" s="527"/>
    </row>
    <row r="13" spans="1:15" ht="12.75">
      <c r="A13" s="427" t="s">
        <v>243</v>
      </c>
      <c r="B13" s="430" t="s">
        <v>129</v>
      </c>
      <c r="C13" s="431" t="s">
        <v>0</v>
      </c>
      <c r="D13" s="432">
        <v>41102</v>
      </c>
      <c r="E13" s="431" t="s">
        <v>176</v>
      </c>
      <c r="F13" s="431">
        <v>0</v>
      </c>
      <c r="G13" s="431">
        <v>1</v>
      </c>
      <c r="H13" s="431">
        <v>0</v>
      </c>
      <c r="I13" s="433" t="s">
        <v>176</v>
      </c>
      <c r="K13" s="85"/>
      <c r="L13" s="85"/>
      <c r="M13" s="85"/>
      <c r="N13" s="85"/>
      <c r="O13" s="85"/>
    </row>
    <row r="14" spans="1:15" ht="12.75">
      <c r="A14" s="428" t="s">
        <v>244</v>
      </c>
      <c r="B14" s="434" t="s">
        <v>401</v>
      </c>
      <c r="C14" s="431" t="s">
        <v>33</v>
      </c>
      <c r="D14" s="432">
        <v>41106</v>
      </c>
      <c r="E14" s="431" t="s">
        <v>176</v>
      </c>
      <c r="F14" s="431">
        <v>1</v>
      </c>
      <c r="G14" s="431">
        <v>1</v>
      </c>
      <c r="H14" s="431">
        <v>1</v>
      </c>
      <c r="I14" s="435" t="s">
        <v>177</v>
      </c>
      <c r="K14" s="85"/>
      <c r="L14" s="85"/>
      <c r="M14" s="85"/>
      <c r="N14" s="85"/>
      <c r="O14" s="85"/>
    </row>
    <row r="15" spans="1:15" ht="12.75">
      <c r="A15" s="427" t="s">
        <v>245</v>
      </c>
      <c r="B15" s="430" t="s">
        <v>400</v>
      </c>
      <c r="C15" s="431" t="s">
        <v>15</v>
      </c>
      <c r="D15" s="432">
        <v>41115</v>
      </c>
      <c r="E15" s="431" t="s">
        <v>177</v>
      </c>
      <c r="F15" s="431">
        <v>2</v>
      </c>
      <c r="G15" s="431">
        <v>1</v>
      </c>
      <c r="H15" s="431">
        <v>0</v>
      </c>
      <c r="I15" s="433" t="s">
        <v>177</v>
      </c>
      <c r="K15" s="85"/>
      <c r="L15" s="85"/>
      <c r="M15" s="85"/>
      <c r="N15" s="85"/>
      <c r="O15" s="85"/>
    </row>
    <row r="16" spans="1:15" ht="12.75">
      <c r="A16" s="428" t="s">
        <v>246</v>
      </c>
      <c r="B16" s="434" t="s">
        <v>402</v>
      </c>
      <c r="C16" s="431" t="s">
        <v>13</v>
      </c>
      <c r="D16" s="432">
        <v>41116</v>
      </c>
      <c r="E16" s="431" t="s">
        <v>176</v>
      </c>
      <c r="F16" s="431">
        <v>3</v>
      </c>
      <c r="G16" s="431">
        <v>1</v>
      </c>
      <c r="H16" s="431">
        <v>0</v>
      </c>
      <c r="I16" s="435" t="s">
        <v>177</v>
      </c>
      <c r="K16" s="85"/>
      <c r="L16" s="85"/>
      <c r="M16" s="85"/>
      <c r="N16" s="85"/>
      <c r="O16" s="85"/>
    </row>
    <row r="17" spans="1:15" ht="12.75">
      <c r="A17" s="427" t="s">
        <v>247</v>
      </c>
      <c r="B17" s="430" t="s">
        <v>188</v>
      </c>
      <c r="C17" s="431" t="s">
        <v>0</v>
      </c>
      <c r="D17" s="432">
        <v>41116</v>
      </c>
      <c r="E17" s="431" t="s">
        <v>176</v>
      </c>
      <c r="F17" s="431">
        <v>0</v>
      </c>
      <c r="G17" s="431">
        <v>1</v>
      </c>
      <c r="H17" s="431">
        <v>0</v>
      </c>
      <c r="I17" s="433" t="s">
        <v>176</v>
      </c>
      <c r="K17" s="85"/>
      <c r="L17" s="85"/>
      <c r="M17" s="85"/>
      <c r="N17" s="85"/>
      <c r="O17" s="85"/>
    </row>
    <row r="18" spans="1:15" ht="12.75">
      <c r="A18" s="428" t="s">
        <v>248</v>
      </c>
      <c r="B18" s="434" t="s">
        <v>403</v>
      </c>
      <c r="C18" s="431" t="s">
        <v>0</v>
      </c>
      <c r="D18" s="432">
        <v>41117</v>
      </c>
      <c r="E18" s="431" t="s">
        <v>176</v>
      </c>
      <c r="F18" s="431">
        <v>0</v>
      </c>
      <c r="G18" s="431">
        <v>1</v>
      </c>
      <c r="H18" s="431">
        <v>0</v>
      </c>
      <c r="I18" s="435" t="s">
        <v>176</v>
      </c>
      <c r="K18" s="85"/>
      <c r="L18" s="85"/>
      <c r="M18" s="85"/>
      <c r="N18" s="85"/>
      <c r="O18" s="85"/>
    </row>
    <row r="19" spans="1:15" ht="12.75">
      <c r="A19" s="427" t="s">
        <v>407</v>
      </c>
      <c r="B19" s="430" t="s">
        <v>0</v>
      </c>
      <c r="C19" s="431" t="s">
        <v>30</v>
      </c>
      <c r="D19" s="432">
        <v>41121</v>
      </c>
      <c r="E19" s="431" t="s">
        <v>176</v>
      </c>
      <c r="F19" s="431">
        <v>1</v>
      </c>
      <c r="G19" s="431">
        <v>1</v>
      </c>
      <c r="H19" s="431">
        <v>0</v>
      </c>
      <c r="I19" s="433" t="s">
        <v>177</v>
      </c>
      <c r="K19" s="85"/>
      <c r="L19" s="85"/>
      <c r="M19" s="85"/>
      <c r="N19" s="85"/>
      <c r="O19" s="85"/>
    </row>
    <row r="20" spans="1:15" ht="12.75">
      <c r="A20" s="428" t="s">
        <v>249</v>
      </c>
      <c r="B20" s="434" t="s">
        <v>404</v>
      </c>
      <c r="C20" s="431" t="s">
        <v>113</v>
      </c>
      <c r="D20" s="432">
        <v>41124</v>
      </c>
      <c r="E20" s="431" t="s">
        <v>176</v>
      </c>
      <c r="F20" s="431">
        <v>2</v>
      </c>
      <c r="G20" s="431">
        <v>2</v>
      </c>
      <c r="H20" s="431">
        <v>2</v>
      </c>
      <c r="I20" s="435" t="s">
        <v>177</v>
      </c>
      <c r="K20" s="85"/>
      <c r="L20" s="85"/>
      <c r="M20" s="85"/>
      <c r="N20" s="85"/>
      <c r="O20" s="85"/>
    </row>
    <row r="21" spans="1:15" ht="12.75">
      <c r="A21" s="427" t="s">
        <v>250</v>
      </c>
      <c r="B21" s="430" t="s">
        <v>401</v>
      </c>
      <c r="C21" s="431" t="s">
        <v>0</v>
      </c>
      <c r="D21" s="432">
        <v>41125</v>
      </c>
      <c r="E21" s="431" t="s">
        <v>176</v>
      </c>
      <c r="F21" s="431">
        <v>0</v>
      </c>
      <c r="G21" s="431">
        <v>0</v>
      </c>
      <c r="H21" s="431">
        <v>0</v>
      </c>
      <c r="I21" s="433" t="s">
        <v>176</v>
      </c>
      <c r="K21" s="85"/>
      <c r="L21" s="85"/>
      <c r="M21" s="85"/>
      <c r="N21" s="85"/>
      <c r="O21" s="85"/>
    </row>
    <row r="22" spans="1:15" ht="12.75">
      <c r="A22" s="428" t="s">
        <v>251</v>
      </c>
      <c r="B22" s="434" t="s">
        <v>405</v>
      </c>
      <c r="C22" s="431" t="s">
        <v>18</v>
      </c>
      <c r="D22" s="432">
        <v>41127</v>
      </c>
      <c r="E22" s="431" t="s">
        <v>176</v>
      </c>
      <c r="F22" s="431">
        <v>2</v>
      </c>
      <c r="G22" s="431">
        <v>1</v>
      </c>
      <c r="H22" s="431">
        <v>0</v>
      </c>
      <c r="I22" s="435" t="s">
        <v>177</v>
      </c>
      <c r="K22" s="85"/>
      <c r="L22" s="85"/>
      <c r="M22" s="85"/>
      <c r="N22" s="85"/>
      <c r="O22" s="85"/>
    </row>
    <row r="23" spans="1:15" ht="13.5" thickBot="1">
      <c r="A23" s="429" t="s">
        <v>252</v>
      </c>
      <c r="B23" s="436" t="s">
        <v>397</v>
      </c>
      <c r="C23" s="437" t="s">
        <v>0</v>
      </c>
      <c r="D23" s="438">
        <v>41129</v>
      </c>
      <c r="E23" s="437" t="s">
        <v>176</v>
      </c>
      <c r="F23" s="437">
        <v>1</v>
      </c>
      <c r="G23" s="437">
        <v>1</v>
      </c>
      <c r="H23" s="437">
        <v>0</v>
      </c>
      <c r="I23" s="439" t="s">
        <v>176</v>
      </c>
      <c r="K23" s="85"/>
      <c r="L23" s="85"/>
      <c r="M23" s="85"/>
      <c r="N23" s="85"/>
      <c r="O23" s="85"/>
    </row>
    <row r="24" spans="1:15" ht="12.75">
      <c r="A24" s="440"/>
      <c r="K24" s="85"/>
      <c r="L24" s="85"/>
      <c r="M24" s="85"/>
      <c r="N24" s="85"/>
      <c r="O24" s="85"/>
    </row>
    <row r="25" spans="1:15" ht="12.75">
      <c r="A25" s="440"/>
      <c r="K25" s="85"/>
      <c r="L25" s="85"/>
      <c r="M25" s="85"/>
      <c r="N25" s="85"/>
      <c r="O25" s="85"/>
    </row>
    <row r="26" spans="1:15" ht="12.75">
      <c r="A26" s="440"/>
      <c r="K26" s="85"/>
      <c r="L26" s="85"/>
      <c r="M26" s="85"/>
      <c r="N26" s="85"/>
      <c r="O26" s="85"/>
    </row>
    <row r="27" spans="1:15" ht="12.75">
      <c r="A27" s="21"/>
      <c r="B27" s="19"/>
      <c r="C27" s="19"/>
      <c r="D27" s="19"/>
      <c r="E27" s="19"/>
      <c r="F27" s="19"/>
      <c r="G27" s="19"/>
      <c r="H27" s="19"/>
      <c r="I27" s="19"/>
      <c r="J27" s="19"/>
      <c r="K27" s="19"/>
      <c r="L27" s="19"/>
      <c r="M27" s="19"/>
      <c r="N27" s="19"/>
      <c r="O27" s="19"/>
    </row>
    <row r="28" spans="1:15" ht="12.75">
      <c r="A28" s="21"/>
      <c r="B28" s="22"/>
      <c r="C28" s="22"/>
      <c r="D28" s="23"/>
      <c r="E28" s="19"/>
      <c r="F28" s="19"/>
      <c r="G28" s="19"/>
      <c r="H28" s="19"/>
      <c r="I28" s="19"/>
      <c r="J28" s="19"/>
      <c r="K28" s="19"/>
      <c r="L28" s="19"/>
      <c r="M28" s="19"/>
      <c r="N28" s="19"/>
      <c r="O28" s="19"/>
    </row>
    <row r="29" spans="1:15" ht="12.75">
      <c r="A29" s="22"/>
      <c r="B29" s="19"/>
      <c r="C29" s="19"/>
      <c r="D29" s="19"/>
      <c r="E29" s="24"/>
      <c r="F29" s="20"/>
      <c r="G29" s="19"/>
      <c r="H29" s="19"/>
      <c r="I29" s="19"/>
      <c r="J29" s="19"/>
      <c r="K29" s="19"/>
      <c r="L29" s="19"/>
      <c r="M29" s="19"/>
      <c r="N29" s="19"/>
      <c r="O29" s="19"/>
    </row>
    <row r="30" spans="1:6" ht="12.75">
      <c r="A30" s="18"/>
      <c r="E30" s="17"/>
      <c r="F30" s="14"/>
    </row>
    <row r="31" spans="1:6" ht="12.75">
      <c r="A31" s="18"/>
      <c r="E31" s="17"/>
      <c r="F31" s="16"/>
    </row>
    <row r="32" spans="5:6" ht="12.75">
      <c r="E32" s="17"/>
      <c r="F32" s="14"/>
    </row>
    <row r="33" spans="5:6" ht="12.75">
      <c r="E33" s="17"/>
      <c r="F33" s="14"/>
    </row>
    <row r="34" spans="5:6" ht="12.75">
      <c r="E34" s="17"/>
      <c r="F34" s="13"/>
    </row>
    <row r="35" spans="5:6" ht="12.75">
      <c r="E35" s="17"/>
      <c r="F35" s="14"/>
    </row>
    <row r="36" ht="12.75">
      <c r="F36" s="13"/>
    </row>
    <row r="37" ht="12.75">
      <c r="F37" s="14"/>
    </row>
    <row r="38" ht="12.75">
      <c r="F38" s="14"/>
    </row>
    <row r="39" ht="12.75">
      <c r="F39" s="14"/>
    </row>
    <row r="40" ht="12.75">
      <c r="F40" s="14"/>
    </row>
    <row r="41" ht="12.75">
      <c r="F41" s="14"/>
    </row>
    <row r="42" ht="12.75">
      <c r="F42" s="14"/>
    </row>
    <row r="43" ht="12.75">
      <c r="F43" s="14"/>
    </row>
    <row r="44" ht="12.75">
      <c r="F44" s="14"/>
    </row>
    <row r="45" ht="12.75">
      <c r="F45" s="14"/>
    </row>
    <row r="46" ht="12.75">
      <c r="F46" s="15"/>
    </row>
    <row r="47" ht="12.75">
      <c r="F47" s="14"/>
    </row>
    <row r="48" ht="12.75">
      <c r="F48" s="14"/>
    </row>
    <row r="49" ht="12.75">
      <c r="F49" s="16"/>
    </row>
    <row r="50" ht="12.75">
      <c r="F50" s="14"/>
    </row>
    <row r="51" ht="12.75">
      <c r="F51" s="14"/>
    </row>
    <row r="52" ht="12.75">
      <c r="F52" s="14"/>
    </row>
    <row r="53" ht="12.75">
      <c r="F53" s="14"/>
    </row>
    <row r="54" ht="12.75">
      <c r="F54" s="15"/>
    </row>
    <row r="55" ht="12.75">
      <c r="F55" s="14"/>
    </row>
    <row r="56" ht="12.75">
      <c r="F56" s="14"/>
    </row>
    <row r="57" ht="12.75">
      <c r="F57" s="14"/>
    </row>
    <row r="58" ht="12.75">
      <c r="F58" s="13"/>
    </row>
    <row r="59" ht="12.75">
      <c r="F59" s="14"/>
    </row>
    <row r="60" ht="12.75">
      <c r="F60" s="13"/>
    </row>
    <row r="61" ht="12.75">
      <c r="F61" s="13"/>
    </row>
    <row r="62" ht="12.75">
      <c r="F62" s="13"/>
    </row>
  </sheetData>
  <sheetProtection/>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B11"/>
  <sheetViews>
    <sheetView zoomScalePageLayoutView="0" workbookViewId="0" topLeftCell="A1">
      <selection activeCell="O9" sqref="O9"/>
    </sheetView>
  </sheetViews>
  <sheetFormatPr defaultColWidth="11.375" defaultRowHeight="12.75"/>
  <cols>
    <col min="1" max="1" width="22.00390625" style="0" customWidth="1"/>
  </cols>
  <sheetData>
    <row r="1" spans="1:2" ht="13.5" thickBot="1">
      <c r="A1" s="443" t="s">
        <v>408</v>
      </c>
      <c r="B1" s="444" t="s">
        <v>181</v>
      </c>
    </row>
    <row r="2" spans="1:2" ht="12.75">
      <c r="A2" s="443">
        <v>0</v>
      </c>
      <c r="B2" s="445" t="s">
        <v>409</v>
      </c>
    </row>
    <row r="3" spans="1:2" ht="12.75">
      <c r="A3" s="447">
        <v>1</v>
      </c>
      <c r="B3" s="448" t="s">
        <v>410</v>
      </c>
    </row>
    <row r="4" spans="1:2" ht="12.75">
      <c r="A4" s="450">
        <v>4</v>
      </c>
      <c r="B4" s="448" t="s">
        <v>411</v>
      </c>
    </row>
    <row r="5" spans="1:2" ht="12.75">
      <c r="A5" s="450">
        <v>2</v>
      </c>
      <c r="B5" s="448" t="s">
        <v>412</v>
      </c>
    </row>
    <row r="6" spans="1:2" ht="12.75">
      <c r="A6" s="447">
        <v>1</v>
      </c>
      <c r="B6" s="451" t="s">
        <v>413</v>
      </c>
    </row>
    <row r="7" spans="1:2" ht="12.75">
      <c r="A7" s="447">
        <v>3</v>
      </c>
      <c r="B7" s="448" t="s">
        <v>414</v>
      </c>
    </row>
    <row r="8" spans="1:2" ht="12.75">
      <c r="A8" s="447">
        <v>1</v>
      </c>
      <c r="B8" s="448" t="s">
        <v>415</v>
      </c>
    </row>
    <row r="9" spans="1:2" ht="12.75">
      <c r="A9" s="447">
        <v>4</v>
      </c>
      <c r="B9" s="448" t="s">
        <v>416</v>
      </c>
    </row>
    <row r="10" spans="1:2" ht="12.75">
      <c r="A10" s="447">
        <v>3</v>
      </c>
      <c r="B10" s="448" t="s">
        <v>417</v>
      </c>
    </row>
    <row r="11" spans="1:2" ht="13.5" thickBot="1">
      <c r="A11" s="452">
        <v>2</v>
      </c>
      <c r="B11" s="453" t="s">
        <v>418</v>
      </c>
    </row>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C11"/>
  <sheetViews>
    <sheetView zoomScalePageLayoutView="0" workbookViewId="0" topLeftCell="A1">
      <selection activeCell="B19" sqref="B19"/>
    </sheetView>
  </sheetViews>
  <sheetFormatPr defaultColWidth="11.375" defaultRowHeight="12.75"/>
  <cols>
    <col min="1" max="1" width="13.25390625" style="0" customWidth="1"/>
    <col min="2" max="2" width="20.125" style="0" customWidth="1"/>
  </cols>
  <sheetData>
    <row r="1" spans="1:3" ht="13.5" thickBot="1">
      <c r="A1" s="442" t="s">
        <v>99</v>
      </c>
      <c r="B1" s="443" t="s">
        <v>408</v>
      </c>
      <c r="C1" s="444" t="s">
        <v>181</v>
      </c>
    </row>
    <row r="2" spans="1:3" ht="12.75">
      <c r="A2" s="442">
        <v>1</v>
      </c>
      <c r="B2" s="443">
        <v>0</v>
      </c>
      <c r="C2" s="445" t="s">
        <v>409</v>
      </c>
    </row>
    <row r="3" spans="1:3" ht="12.75">
      <c r="A3" s="446">
        <v>1</v>
      </c>
      <c r="B3" s="447">
        <v>1</v>
      </c>
      <c r="C3" s="448" t="s">
        <v>410</v>
      </c>
    </row>
    <row r="4" spans="1:3" ht="12.75">
      <c r="A4" s="449">
        <v>3</v>
      </c>
      <c r="B4" s="450">
        <v>4</v>
      </c>
      <c r="C4" s="448" t="s">
        <v>411</v>
      </c>
    </row>
    <row r="5" spans="1:3" ht="12.75">
      <c r="A5" s="449">
        <v>7</v>
      </c>
      <c r="B5" s="450">
        <v>2</v>
      </c>
      <c r="C5" s="448" t="s">
        <v>412</v>
      </c>
    </row>
    <row r="6" spans="1:3" ht="12.75">
      <c r="A6" s="446">
        <v>6</v>
      </c>
      <c r="B6" s="447">
        <v>1</v>
      </c>
      <c r="C6" s="451" t="s">
        <v>413</v>
      </c>
    </row>
    <row r="7" spans="1:3" ht="12.75">
      <c r="A7" s="446">
        <v>3</v>
      </c>
      <c r="B7" s="447">
        <v>3</v>
      </c>
      <c r="C7" s="448" t="s">
        <v>414</v>
      </c>
    </row>
    <row r="8" spans="1:3" ht="12.75">
      <c r="A8" s="446">
        <v>8</v>
      </c>
      <c r="B8" s="447">
        <v>1</v>
      </c>
      <c r="C8" s="448" t="s">
        <v>415</v>
      </c>
    </row>
    <row r="9" spans="1:3" ht="12.75">
      <c r="A9" s="446">
        <v>3</v>
      </c>
      <c r="B9" s="447">
        <v>4</v>
      </c>
      <c r="C9" s="448" t="s">
        <v>416</v>
      </c>
    </row>
    <row r="10" spans="1:3" ht="12.75">
      <c r="A10" s="446">
        <v>1</v>
      </c>
      <c r="B10" s="447">
        <v>3</v>
      </c>
      <c r="C10" s="448" t="s">
        <v>417</v>
      </c>
    </row>
    <row r="11" spans="1:3" ht="13.5" thickBot="1">
      <c r="A11" s="452">
        <v>1</v>
      </c>
      <c r="B11" s="452">
        <v>2</v>
      </c>
      <c r="C11" s="453" t="s">
        <v>418</v>
      </c>
    </row>
  </sheetData>
  <sheetProtection/>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B9"/>
  <sheetViews>
    <sheetView zoomScalePageLayoutView="0" workbookViewId="0" topLeftCell="A1">
      <selection activeCell="B22" sqref="B22"/>
    </sheetView>
  </sheetViews>
  <sheetFormatPr defaultColWidth="11.375" defaultRowHeight="12.75"/>
  <cols>
    <col min="1" max="1" width="18.00390625" style="0" customWidth="1"/>
    <col min="2" max="2" width="21.25390625" style="0" customWidth="1"/>
  </cols>
  <sheetData>
    <row r="1" spans="1:2" ht="12.75">
      <c r="A1" s="374" t="s">
        <v>419</v>
      </c>
      <c r="B1" s="531"/>
    </row>
    <row r="2" spans="1:2" ht="13.5" customHeight="1">
      <c r="A2" s="528" t="s">
        <v>423</v>
      </c>
      <c r="B2" s="528" t="s">
        <v>421</v>
      </c>
    </row>
    <row r="3" spans="1:2" ht="13.5" customHeight="1">
      <c r="A3" s="529">
        <v>0.5294</v>
      </c>
      <c r="B3" s="529">
        <v>0.4706</v>
      </c>
    </row>
    <row r="4" spans="1:2" ht="12.75">
      <c r="A4" s="374">
        <v>18</v>
      </c>
      <c r="B4" s="374">
        <v>16</v>
      </c>
    </row>
    <row r="6" spans="1:2" ht="12.75">
      <c r="A6" s="374" t="s">
        <v>422</v>
      </c>
      <c r="B6" s="531"/>
    </row>
    <row r="7" spans="1:2" ht="13.5">
      <c r="A7" s="528" t="s">
        <v>420</v>
      </c>
      <c r="B7" s="528" t="s">
        <v>421</v>
      </c>
    </row>
    <row r="8" spans="1:2" ht="12.75">
      <c r="A8" s="530">
        <v>0.5714</v>
      </c>
      <c r="B8" s="530">
        <v>0.381</v>
      </c>
    </row>
    <row r="9" spans="1:2" ht="12.75">
      <c r="A9" s="374">
        <v>12</v>
      </c>
      <c r="B9" s="374">
        <v>8</v>
      </c>
    </row>
  </sheetData>
  <sheetProtection/>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31"/>
  <sheetViews>
    <sheetView zoomScalePageLayoutView="0" workbookViewId="0" topLeftCell="A1">
      <selection activeCell="G68" sqref="G68"/>
    </sheetView>
  </sheetViews>
  <sheetFormatPr defaultColWidth="11.375" defaultRowHeight="12.75"/>
  <cols>
    <col min="1" max="1" width="19.125" style="0" customWidth="1"/>
    <col min="2" max="2" width="18.25390625" style="0" customWidth="1"/>
    <col min="3" max="6" width="11.375" style="0" customWidth="1"/>
    <col min="7" max="7" width="14.375" style="0" customWidth="1"/>
    <col min="8" max="9" width="11.375" style="0" customWidth="1"/>
    <col min="10" max="10" width="15.875" style="0" customWidth="1"/>
    <col min="11" max="11" width="23.00390625" style="0" customWidth="1"/>
  </cols>
  <sheetData>
    <row r="1" ht="39" thickBot="1">
      <c r="B1" s="460" t="s">
        <v>424</v>
      </c>
    </row>
    <row r="2" spans="1:2" ht="12.75">
      <c r="A2" s="454" t="s">
        <v>49</v>
      </c>
      <c r="B2" s="455">
        <v>3</v>
      </c>
    </row>
    <row r="3" spans="1:2" ht="12.75">
      <c r="A3" s="456" t="s">
        <v>6</v>
      </c>
      <c r="B3" s="457">
        <v>3</v>
      </c>
    </row>
    <row r="4" spans="1:2" ht="12.75">
      <c r="A4" s="456" t="s">
        <v>33</v>
      </c>
      <c r="B4" s="457">
        <v>2</v>
      </c>
    </row>
    <row r="5" spans="1:2" ht="12.75">
      <c r="A5" s="456" t="s">
        <v>13</v>
      </c>
      <c r="B5" s="457">
        <v>3</v>
      </c>
    </row>
    <row r="6" spans="1:2" ht="13.5" thickBot="1">
      <c r="A6" s="458" t="s">
        <v>10</v>
      </c>
      <c r="B6" s="459">
        <v>3</v>
      </c>
    </row>
    <row r="20" ht="13.5" thickBot="1"/>
    <row r="21" spans="1:11" ht="12.75">
      <c r="A21" s="461" t="s">
        <v>216</v>
      </c>
      <c r="B21" s="462" t="s">
        <v>215</v>
      </c>
      <c r="C21" s="462" t="s">
        <v>211</v>
      </c>
      <c r="D21" s="462" t="s">
        <v>214</v>
      </c>
      <c r="E21" s="462" t="s">
        <v>211</v>
      </c>
      <c r="F21" s="462" t="s">
        <v>213</v>
      </c>
      <c r="G21" s="462" t="s">
        <v>232</v>
      </c>
      <c r="H21" s="462" t="s">
        <v>211</v>
      </c>
      <c r="I21" s="462" t="s">
        <v>212</v>
      </c>
      <c r="J21" s="462" t="s">
        <v>233</v>
      </c>
      <c r="K21" s="463" t="s">
        <v>210</v>
      </c>
    </row>
    <row r="22" spans="1:11" ht="13.5" thickBot="1">
      <c r="A22" s="464" t="s">
        <v>209</v>
      </c>
      <c r="B22" s="465" t="s">
        <v>208</v>
      </c>
      <c r="C22" s="465" t="s">
        <v>204</v>
      </c>
      <c r="D22" s="465" t="s">
        <v>207</v>
      </c>
      <c r="E22" s="465" t="s">
        <v>204</v>
      </c>
      <c r="F22" s="465" t="s">
        <v>206</v>
      </c>
      <c r="G22" s="465"/>
      <c r="H22" s="465" t="s">
        <v>204</v>
      </c>
      <c r="I22" s="465" t="s">
        <v>205</v>
      </c>
      <c r="J22" s="465"/>
      <c r="K22" s="459"/>
    </row>
    <row r="23" spans="1:11" ht="12.75">
      <c r="A23" s="466" t="s">
        <v>203</v>
      </c>
      <c r="B23" s="467"/>
      <c r="C23" s="468">
        <v>41081</v>
      </c>
      <c r="D23" s="469" t="s">
        <v>79</v>
      </c>
      <c r="E23" s="468">
        <v>41095</v>
      </c>
      <c r="F23" s="470" t="s">
        <v>50</v>
      </c>
      <c r="G23" s="470"/>
      <c r="H23" s="468">
        <v>41111</v>
      </c>
      <c r="I23" s="470" t="s">
        <v>16</v>
      </c>
      <c r="J23" s="470"/>
      <c r="K23" s="471">
        <v>3</v>
      </c>
    </row>
    <row r="24" spans="1:11" ht="12.75">
      <c r="A24" s="472" t="s">
        <v>201</v>
      </c>
      <c r="B24" s="473"/>
      <c r="C24" s="474">
        <v>41083</v>
      </c>
      <c r="D24" s="475" t="s">
        <v>77</v>
      </c>
      <c r="E24" s="476">
        <v>41096</v>
      </c>
      <c r="F24" s="477" t="s">
        <v>44</v>
      </c>
      <c r="G24" s="477"/>
      <c r="H24" s="476">
        <v>41127</v>
      </c>
      <c r="I24" s="477" t="s">
        <v>128</v>
      </c>
      <c r="J24" s="477"/>
      <c r="K24" s="478">
        <v>3</v>
      </c>
    </row>
    <row r="25" spans="1:11" ht="12.75">
      <c r="A25" s="479"/>
      <c r="B25" s="480" t="s">
        <v>199</v>
      </c>
      <c r="C25" s="474">
        <v>41094</v>
      </c>
      <c r="D25" s="475" t="s">
        <v>52</v>
      </c>
      <c r="E25" s="476">
        <v>41106</v>
      </c>
      <c r="F25" s="475" t="s">
        <v>34</v>
      </c>
      <c r="G25" s="481" t="s">
        <v>244</v>
      </c>
      <c r="H25" s="476"/>
      <c r="I25" s="475"/>
      <c r="J25" s="481"/>
      <c r="K25" s="478">
        <v>2</v>
      </c>
    </row>
    <row r="26" spans="1:11" ht="12.75">
      <c r="A26" s="487" t="s">
        <v>198</v>
      </c>
      <c r="B26" s="482"/>
      <c r="C26" s="474">
        <v>41085</v>
      </c>
      <c r="D26" s="483" t="s">
        <v>75</v>
      </c>
      <c r="E26" s="484">
        <v>41102</v>
      </c>
      <c r="F26" s="485" t="s">
        <v>41</v>
      </c>
      <c r="G26" s="485" t="s">
        <v>242</v>
      </c>
      <c r="H26" s="484">
        <v>41116</v>
      </c>
      <c r="I26" s="386" t="s">
        <v>11</v>
      </c>
      <c r="J26" s="485" t="s">
        <v>246</v>
      </c>
      <c r="K26" s="486">
        <v>3</v>
      </c>
    </row>
    <row r="27" spans="1:11" ht="13.5" thickBot="1">
      <c r="A27" s="488"/>
      <c r="B27" s="489" t="s">
        <v>10</v>
      </c>
      <c r="C27" s="490">
        <v>41092</v>
      </c>
      <c r="D27" s="491" t="s">
        <v>54</v>
      </c>
      <c r="E27" s="490">
        <v>41105</v>
      </c>
      <c r="F27" s="465" t="s">
        <v>36</v>
      </c>
      <c r="G27" s="465"/>
      <c r="H27" s="492">
        <v>41118</v>
      </c>
      <c r="I27" s="465" t="s">
        <v>126</v>
      </c>
      <c r="J27" s="493"/>
      <c r="K27" s="494">
        <v>3</v>
      </c>
    </row>
    <row r="29" ht="12.75">
      <c r="A29" s="11" t="s">
        <v>425</v>
      </c>
    </row>
    <row r="30" ht="12.75">
      <c r="A30" s="11" t="s">
        <v>426</v>
      </c>
    </row>
    <row r="31" ht="12.75">
      <c r="A31" s="11" t="s">
        <v>427</v>
      </c>
    </row>
  </sheetData>
  <sheetProtection/>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N17"/>
  <sheetViews>
    <sheetView zoomScalePageLayoutView="0" workbookViewId="0" topLeftCell="A1">
      <selection activeCell="K22" sqref="K22"/>
    </sheetView>
  </sheetViews>
  <sheetFormatPr defaultColWidth="9.125" defaultRowHeight="12.75"/>
  <cols>
    <col min="1" max="1" width="18.125" style="0" customWidth="1"/>
    <col min="2" max="2" width="15.125" style="0" customWidth="1"/>
    <col min="3" max="3" width="13.375" style="0" customWidth="1"/>
    <col min="4" max="4" width="12.125" style="0" customWidth="1"/>
    <col min="5" max="5" width="16.375" style="0" customWidth="1"/>
    <col min="6" max="6" width="13.75390625" style="0" customWidth="1"/>
    <col min="7" max="7" width="12.375" style="0" customWidth="1"/>
  </cols>
  <sheetData>
    <row r="1" spans="3:10" ht="12.75">
      <c r="C1" s="92"/>
      <c r="D1" s="92"/>
      <c r="E1" s="92"/>
      <c r="F1" s="92"/>
      <c r="G1" s="92"/>
      <c r="H1" s="92"/>
      <c r="I1" s="92"/>
      <c r="J1" s="92"/>
    </row>
    <row r="2" spans="1:14" ht="12.75">
      <c r="A2" s="495" t="s">
        <v>428</v>
      </c>
      <c r="B2" s="495"/>
      <c r="C2" s="495"/>
      <c r="D2" s="495"/>
      <c r="E2" s="495"/>
      <c r="F2" s="495"/>
      <c r="G2" s="495"/>
      <c r="H2" s="495"/>
      <c r="I2" s="495"/>
      <c r="J2" s="495"/>
      <c r="K2" s="495"/>
      <c r="L2" s="495"/>
      <c r="M2" s="495"/>
      <c r="N2" s="495"/>
    </row>
    <row r="3" spans="1:12" ht="13.5" thickBot="1">
      <c r="A3" s="11"/>
      <c r="B3" s="11"/>
      <c r="C3" s="11"/>
      <c r="D3" s="11"/>
      <c r="E3" s="11"/>
      <c r="F3" s="11"/>
      <c r="G3" s="11"/>
      <c r="J3" s="11"/>
      <c r="K3" s="11"/>
      <c r="L3" s="11"/>
    </row>
    <row r="4" spans="1:12" ht="13.5" thickBot="1">
      <c r="A4" s="500" t="s">
        <v>227</v>
      </c>
      <c r="B4" s="501"/>
      <c r="C4" s="501" t="s">
        <v>226</v>
      </c>
      <c r="D4" s="501" t="s">
        <v>225</v>
      </c>
      <c r="E4" s="502" t="s">
        <v>224</v>
      </c>
      <c r="F4" s="11"/>
      <c r="G4" s="11"/>
      <c r="J4" s="11"/>
      <c r="K4" s="11"/>
      <c r="L4" s="11"/>
    </row>
    <row r="5" spans="1:12" ht="12.75">
      <c r="A5" s="503" t="s">
        <v>0</v>
      </c>
      <c r="B5" s="504"/>
      <c r="C5" s="504" t="s">
        <v>223</v>
      </c>
      <c r="D5" s="505">
        <v>41064</v>
      </c>
      <c r="E5" s="506">
        <v>41118</v>
      </c>
      <c r="F5" s="11"/>
      <c r="G5" s="11"/>
      <c r="J5" s="11"/>
      <c r="K5" s="11"/>
      <c r="L5" s="11"/>
    </row>
    <row r="6" spans="1:12" ht="12.75">
      <c r="A6" s="507" t="s">
        <v>0</v>
      </c>
      <c r="B6" s="496"/>
      <c r="C6" s="496" t="s">
        <v>222</v>
      </c>
      <c r="D6" s="497">
        <v>41080</v>
      </c>
      <c r="E6" s="508">
        <v>41134</v>
      </c>
      <c r="F6" s="11"/>
      <c r="G6" s="11"/>
      <c r="J6" s="11"/>
      <c r="K6" s="11"/>
      <c r="L6" s="11"/>
    </row>
    <row r="7" spans="1:12" ht="12.75">
      <c r="A7" s="507" t="s">
        <v>0</v>
      </c>
      <c r="B7" s="496"/>
      <c r="C7" s="496" t="s">
        <v>221</v>
      </c>
      <c r="D7" s="497" t="s">
        <v>0</v>
      </c>
      <c r="E7" s="508">
        <v>41150</v>
      </c>
      <c r="F7" s="11"/>
      <c r="G7" s="11"/>
      <c r="J7" s="11"/>
      <c r="K7" s="11"/>
      <c r="L7" s="11"/>
    </row>
    <row r="8" spans="1:12" ht="12.75">
      <c r="A8" s="507" t="s">
        <v>220</v>
      </c>
      <c r="B8" s="496"/>
      <c r="C8" s="496" t="s">
        <v>219</v>
      </c>
      <c r="D8" s="497">
        <v>41108</v>
      </c>
      <c r="E8" s="508" t="s">
        <v>0</v>
      </c>
      <c r="F8" s="11"/>
      <c r="G8" s="11"/>
      <c r="J8" s="11"/>
      <c r="K8" s="11"/>
      <c r="L8" s="11"/>
    </row>
    <row r="9" spans="1:12" ht="12.75">
      <c r="A9" s="507" t="s">
        <v>49</v>
      </c>
      <c r="B9" s="496" t="s">
        <v>202</v>
      </c>
      <c r="C9" s="498" t="s">
        <v>202</v>
      </c>
      <c r="D9" s="497">
        <v>41111</v>
      </c>
      <c r="E9" s="508" t="s">
        <v>0</v>
      </c>
      <c r="F9" s="11"/>
      <c r="G9" s="11"/>
      <c r="J9" s="11"/>
      <c r="K9" s="11"/>
      <c r="L9" s="11"/>
    </row>
    <row r="10" spans="1:12" ht="12.75">
      <c r="A10" s="507" t="s">
        <v>0</v>
      </c>
      <c r="B10" s="496"/>
      <c r="C10" s="499" t="s">
        <v>218</v>
      </c>
      <c r="D10" s="497" t="s">
        <v>0</v>
      </c>
      <c r="E10" s="508">
        <v>41163</v>
      </c>
      <c r="F10" s="11"/>
      <c r="G10" s="11"/>
      <c r="J10" s="11"/>
      <c r="K10" s="11"/>
      <c r="L10" s="11"/>
    </row>
    <row r="11" spans="1:12" ht="12.75">
      <c r="A11" s="507" t="s">
        <v>8</v>
      </c>
      <c r="B11" s="496"/>
      <c r="C11" s="496" t="s">
        <v>217</v>
      </c>
      <c r="D11" s="497">
        <v>41123</v>
      </c>
      <c r="E11" s="508" t="s">
        <v>0</v>
      </c>
      <c r="F11" s="11"/>
      <c r="G11" s="11"/>
      <c r="J11" s="11"/>
      <c r="K11" s="11"/>
      <c r="L11" s="11"/>
    </row>
    <row r="12" spans="1:12" ht="13.5" thickBot="1">
      <c r="A12" s="509" t="s">
        <v>6</v>
      </c>
      <c r="B12" s="510"/>
      <c r="C12" s="511" t="s">
        <v>200</v>
      </c>
      <c r="D12" s="512">
        <v>41127</v>
      </c>
      <c r="E12" s="513" t="s">
        <v>0</v>
      </c>
      <c r="F12" s="11"/>
      <c r="G12" s="11"/>
      <c r="J12" s="11"/>
      <c r="K12" s="11"/>
      <c r="L12" s="11"/>
    </row>
    <row r="13" spans="2:12" ht="12.75">
      <c r="B13" s="11"/>
      <c r="C13" s="135"/>
      <c r="D13" s="135"/>
      <c r="E13" s="135"/>
      <c r="F13" s="135"/>
      <c r="G13" s="135"/>
      <c r="H13" s="11"/>
      <c r="I13" s="11"/>
      <c r="J13" s="11"/>
      <c r="K13" s="11"/>
      <c r="L13" s="11"/>
    </row>
    <row r="14" spans="2:12" ht="13.5" thickBot="1">
      <c r="B14" s="11"/>
      <c r="C14" s="11"/>
      <c r="D14" s="11"/>
      <c r="E14" s="11"/>
      <c r="F14" s="11"/>
      <c r="G14" s="11"/>
      <c r="H14" s="11"/>
      <c r="I14" s="11"/>
      <c r="J14" s="11"/>
      <c r="K14" s="11"/>
      <c r="L14" s="11"/>
    </row>
    <row r="15" spans="1:3" ht="12.75">
      <c r="A15" s="514" t="s">
        <v>275</v>
      </c>
      <c r="B15" s="515" t="s">
        <v>276</v>
      </c>
      <c r="C15" s="516" t="s">
        <v>277</v>
      </c>
    </row>
    <row r="16" spans="1:3" ht="12.75">
      <c r="A16" s="517" t="s">
        <v>278</v>
      </c>
      <c r="B16" s="518" t="s">
        <v>279</v>
      </c>
      <c r="C16" s="519" t="s">
        <v>280</v>
      </c>
    </row>
    <row r="17" spans="1:3" ht="13.5" thickBot="1">
      <c r="A17" s="520" t="s">
        <v>281</v>
      </c>
      <c r="B17" s="521" t="s">
        <v>0</v>
      </c>
      <c r="C17" s="522" t="s">
        <v>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S7" sqref="S7"/>
    </sheetView>
  </sheetViews>
  <sheetFormatPr defaultColWidth="9.125" defaultRowHeight="12.7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2:O36"/>
  <sheetViews>
    <sheetView zoomScalePageLayoutView="0" workbookViewId="0" topLeftCell="A1">
      <selection activeCell="R7" sqref="R7"/>
    </sheetView>
  </sheetViews>
  <sheetFormatPr defaultColWidth="9.125" defaultRowHeight="12.75"/>
  <cols>
    <col min="1" max="1" width="8.25390625" style="0" customWidth="1"/>
    <col min="2" max="2" width="8.875" style="0" customWidth="1"/>
  </cols>
  <sheetData>
    <row r="2" spans="1:2" ht="13.5" thickBot="1">
      <c r="A2" s="72" t="s">
        <v>165</v>
      </c>
      <c r="B2" s="72" t="s">
        <v>166</v>
      </c>
    </row>
    <row r="3" spans="1:2" ht="12.75">
      <c r="A3" s="73" t="s">
        <v>144</v>
      </c>
      <c r="B3" s="74">
        <v>1</v>
      </c>
    </row>
    <row r="4" spans="1:2" ht="12.75">
      <c r="A4" s="75" t="s">
        <v>145</v>
      </c>
      <c r="B4" s="76">
        <v>3</v>
      </c>
    </row>
    <row r="5" spans="1:2" ht="12.75">
      <c r="A5" s="77" t="s">
        <v>146</v>
      </c>
      <c r="B5" s="76">
        <v>3</v>
      </c>
    </row>
    <row r="6" spans="1:2" ht="12.75">
      <c r="A6" s="78" t="s">
        <v>147</v>
      </c>
      <c r="B6" s="76">
        <v>3</v>
      </c>
    </row>
    <row r="7" spans="1:2" ht="12.75">
      <c r="A7" s="79" t="s">
        <v>148</v>
      </c>
      <c r="B7" s="76">
        <v>1</v>
      </c>
    </row>
    <row r="8" spans="1:2" ht="12.75">
      <c r="A8" s="79" t="s">
        <v>149</v>
      </c>
      <c r="B8" s="76">
        <v>1</v>
      </c>
    </row>
    <row r="9" spans="1:2" ht="12.75">
      <c r="A9" s="79" t="s">
        <v>150</v>
      </c>
      <c r="B9" s="76">
        <v>1</v>
      </c>
    </row>
    <row r="10" spans="1:2" ht="12.75">
      <c r="A10" s="79" t="s">
        <v>151</v>
      </c>
      <c r="B10" s="76">
        <v>1</v>
      </c>
    </row>
    <row r="11" spans="1:2" ht="12.75">
      <c r="A11" s="79" t="s">
        <v>152</v>
      </c>
      <c r="B11" s="76">
        <v>1</v>
      </c>
    </row>
    <row r="12" spans="1:2" ht="12.75">
      <c r="A12" s="79" t="s">
        <v>153</v>
      </c>
      <c r="B12" s="80">
        <v>1</v>
      </c>
    </row>
    <row r="13" spans="1:2" ht="12.75">
      <c r="A13" s="81" t="s">
        <v>155</v>
      </c>
      <c r="B13" s="76">
        <v>3</v>
      </c>
    </row>
    <row r="14" spans="1:2" ht="12.75">
      <c r="A14" s="82" t="s">
        <v>154</v>
      </c>
      <c r="B14" s="76">
        <v>2</v>
      </c>
    </row>
    <row r="15" spans="1:2" ht="12.75">
      <c r="A15" s="79" t="s">
        <v>156</v>
      </c>
      <c r="B15" s="76">
        <v>1</v>
      </c>
    </row>
    <row r="16" spans="1:2" ht="12.75">
      <c r="A16" s="79" t="s">
        <v>157</v>
      </c>
      <c r="B16" s="76">
        <v>1</v>
      </c>
    </row>
    <row r="17" spans="1:2" ht="12.75">
      <c r="A17" s="79" t="s">
        <v>158</v>
      </c>
      <c r="B17" s="76">
        <v>1</v>
      </c>
    </row>
    <row r="18" spans="1:2" ht="12.75">
      <c r="A18" s="79" t="s">
        <v>159</v>
      </c>
      <c r="B18" s="80">
        <v>1</v>
      </c>
    </row>
    <row r="19" spans="1:4" ht="12.75">
      <c r="A19" s="79" t="s">
        <v>160</v>
      </c>
      <c r="B19" s="76">
        <v>1</v>
      </c>
      <c r="D19" t="s">
        <v>228</v>
      </c>
    </row>
    <row r="20" spans="1:2" ht="12.75">
      <c r="A20" s="79" t="s">
        <v>161</v>
      </c>
      <c r="B20" s="76">
        <v>1</v>
      </c>
    </row>
    <row r="21" spans="1:2" ht="12.75">
      <c r="A21" s="79" t="s">
        <v>162</v>
      </c>
      <c r="B21" s="76">
        <v>1</v>
      </c>
    </row>
    <row r="22" spans="1:2" ht="12.75">
      <c r="A22" s="79" t="s">
        <v>163</v>
      </c>
      <c r="B22" s="76">
        <v>1</v>
      </c>
    </row>
    <row r="23" spans="1:2" ht="13.5" thickBot="1">
      <c r="A23" s="83" t="s">
        <v>164</v>
      </c>
      <c r="B23" s="84">
        <v>1</v>
      </c>
    </row>
    <row r="35" spans="4:15" ht="12.75">
      <c r="D35" s="127"/>
      <c r="E35" s="128"/>
      <c r="F35" s="128"/>
      <c r="G35" s="128"/>
      <c r="H35" s="128"/>
      <c r="I35" s="128"/>
      <c r="J35" s="128"/>
      <c r="K35" s="128"/>
      <c r="L35" s="128"/>
      <c r="M35" s="128"/>
      <c r="N35" s="128"/>
      <c r="O35" s="128"/>
    </row>
    <row r="36" spans="4:15" ht="12.75">
      <c r="D36" s="127"/>
      <c r="E36" s="128"/>
      <c r="F36" s="128"/>
      <c r="G36" s="128"/>
      <c r="H36" s="128"/>
      <c r="I36" s="128"/>
      <c r="J36" s="128"/>
      <c r="K36" s="128"/>
      <c r="L36" s="128"/>
      <c r="M36" s="128"/>
      <c r="N36" s="128"/>
      <c r="O36" s="128"/>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P4:Q20"/>
  <sheetViews>
    <sheetView zoomScalePageLayoutView="0" workbookViewId="0" topLeftCell="A1">
      <selection activeCell="R19" sqref="R19"/>
    </sheetView>
  </sheetViews>
  <sheetFormatPr defaultColWidth="9.00390625" defaultRowHeight="12.75"/>
  <cols>
    <col min="1" max="15" width="9.125" style="12" customWidth="1"/>
    <col min="16" max="16" width="17.375" style="12" customWidth="1"/>
    <col min="17" max="17" width="11.75390625" style="12" customWidth="1"/>
    <col min="18" max="16384" width="9.125" style="12" customWidth="1"/>
  </cols>
  <sheetData>
    <row r="4" spans="16:17" ht="12.75">
      <c r="P4" s="85"/>
      <c r="Q4" s="85"/>
    </row>
    <row r="5" spans="16:17" ht="12.75">
      <c r="P5" s="85"/>
      <c r="Q5" s="85"/>
    </row>
    <row r="6" spans="16:17" ht="42">
      <c r="P6" s="523" t="s">
        <v>429</v>
      </c>
      <c r="Q6" s="524" t="s">
        <v>430</v>
      </c>
    </row>
    <row r="7" spans="16:17" ht="12.75">
      <c r="P7" s="525" t="s">
        <v>175</v>
      </c>
      <c r="Q7" s="526">
        <v>11</v>
      </c>
    </row>
    <row r="8" spans="16:17" ht="12.75">
      <c r="P8" s="525" t="s">
        <v>174</v>
      </c>
      <c r="Q8" s="526">
        <v>3</v>
      </c>
    </row>
    <row r="9" spans="16:17" ht="12.75">
      <c r="P9" s="526" t="s">
        <v>173</v>
      </c>
      <c r="Q9" s="526">
        <v>1</v>
      </c>
    </row>
    <row r="10" spans="16:17" ht="12.75">
      <c r="P10" s="526" t="s">
        <v>172</v>
      </c>
      <c r="Q10" s="526">
        <v>3</v>
      </c>
    </row>
    <row r="11" spans="16:17" ht="12.75">
      <c r="P11" s="526" t="s">
        <v>171</v>
      </c>
      <c r="Q11" s="526">
        <v>0</v>
      </c>
    </row>
    <row r="12" spans="16:17" ht="12.75">
      <c r="P12" s="526" t="s">
        <v>170</v>
      </c>
      <c r="Q12" s="526">
        <v>2</v>
      </c>
    </row>
    <row r="13" spans="16:17" ht="12.75">
      <c r="P13" s="526" t="s">
        <v>169</v>
      </c>
      <c r="Q13" s="526">
        <v>5</v>
      </c>
    </row>
    <row r="14" spans="16:17" ht="12.75">
      <c r="P14" s="526" t="s">
        <v>168</v>
      </c>
      <c r="Q14" s="526">
        <v>6</v>
      </c>
    </row>
    <row r="15" spans="16:17" ht="12.75">
      <c r="P15" s="526" t="s">
        <v>167</v>
      </c>
      <c r="Q15" s="526">
        <v>3</v>
      </c>
    </row>
    <row r="16" spans="16:17" ht="12.75">
      <c r="P16" s="85"/>
      <c r="Q16" s="85"/>
    </row>
    <row r="17" spans="16:17" ht="12.75">
      <c r="P17" s="85"/>
      <c r="Q17" s="85"/>
    </row>
    <row r="18" spans="16:17" ht="12.75">
      <c r="P18" s="85"/>
      <c r="Q18" s="85"/>
    </row>
    <row r="19" spans="16:17" ht="12.75">
      <c r="P19" s="85"/>
      <c r="Q19" s="85"/>
    </row>
    <row r="20" spans="16:17" ht="12.75">
      <c r="P20" s="85"/>
      <c r="Q20" s="85"/>
    </row>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3:C37"/>
  <sheetViews>
    <sheetView zoomScalePageLayoutView="0" workbookViewId="0" topLeftCell="A1">
      <selection activeCell="G2" sqref="G2"/>
    </sheetView>
  </sheetViews>
  <sheetFormatPr defaultColWidth="11.375" defaultRowHeight="12.75"/>
  <cols>
    <col min="1" max="1" width="13.125" style="0" customWidth="1"/>
  </cols>
  <sheetData>
    <row r="3" spans="1:3" ht="67.5">
      <c r="A3" s="366" t="s">
        <v>99</v>
      </c>
      <c r="B3" s="367" t="s">
        <v>363</v>
      </c>
      <c r="C3" s="367" t="s">
        <v>364</v>
      </c>
    </row>
    <row r="4" spans="1:3" ht="12.75">
      <c r="A4" s="362" t="s">
        <v>86</v>
      </c>
      <c r="B4" s="364">
        <v>113</v>
      </c>
      <c r="C4" s="364">
        <v>6</v>
      </c>
    </row>
    <row r="5" spans="1:3" ht="12.75">
      <c r="A5" s="362" t="s">
        <v>84</v>
      </c>
      <c r="B5" s="364">
        <v>22</v>
      </c>
      <c r="C5" s="363">
        <v>31</v>
      </c>
    </row>
    <row r="6" spans="1:3" ht="12.75">
      <c r="A6" s="362" t="s">
        <v>81</v>
      </c>
      <c r="B6" s="364">
        <v>78</v>
      </c>
      <c r="C6" s="363">
        <v>47</v>
      </c>
    </row>
    <row r="7" spans="1:3" ht="12.75">
      <c r="A7" s="362" t="s">
        <v>79</v>
      </c>
      <c r="B7" s="364">
        <v>104</v>
      </c>
      <c r="C7" s="364">
        <v>4</v>
      </c>
    </row>
    <row r="8" spans="1:3" ht="12.75">
      <c r="A8" s="362" t="s">
        <v>77</v>
      </c>
      <c r="B8" s="364">
        <v>85</v>
      </c>
      <c r="C8" s="364">
        <v>28</v>
      </c>
    </row>
    <row r="9" spans="1:3" ht="12.75">
      <c r="A9" s="362" t="s">
        <v>75</v>
      </c>
      <c r="B9" s="364">
        <v>95</v>
      </c>
      <c r="C9" s="364">
        <v>15</v>
      </c>
    </row>
    <row r="10" spans="1:3" ht="12.75">
      <c r="A10" s="362" t="s">
        <v>73</v>
      </c>
      <c r="B10" s="364">
        <v>98</v>
      </c>
      <c r="C10" s="364">
        <v>34</v>
      </c>
    </row>
    <row r="11" spans="1:3" ht="12.75">
      <c r="A11" s="362" t="s">
        <v>70</v>
      </c>
      <c r="B11" s="363"/>
      <c r="C11" s="363">
        <v>49</v>
      </c>
    </row>
    <row r="12" spans="1:3" ht="12.75">
      <c r="A12" s="362" t="s">
        <v>67</v>
      </c>
      <c r="B12" s="364">
        <v>104</v>
      </c>
      <c r="C12" s="364">
        <v>7</v>
      </c>
    </row>
    <row r="13" spans="1:3" ht="12.75">
      <c r="A13" s="362" t="s">
        <v>64</v>
      </c>
      <c r="B13" s="364">
        <v>113</v>
      </c>
      <c r="C13" s="364">
        <v>8</v>
      </c>
    </row>
    <row r="14" spans="1:3" ht="12.75">
      <c r="A14" s="362" t="s">
        <v>61</v>
      </c>
      <c r="B14" s="364">
        <v>58</v>
      </c>
      <c r="C14" s="364">
        <v>36</v>
      </c>
    </row>
    <row r="15" spans="1:3" ht="12.75">
      <c r="A15" s="362" t="s">
        <v>57</v>
      </c>
      <c r="B15" s="364">
        <v>110</v>
      </c>
      <c r="C15" s="364">
        <v>6</v>
      </c>
    </row>
    <row r="16" spans="1:3" ht="12.75">
      <c r="A16" s="362" t="s">
        <v>54</v>
      </c>
      <c r="B16" s="364">
        <v>51</v>
      </c>
      <c r="C16" s="364">
        <v>33</v>
      </c>
    </row>
    <row r="17" spans="1:3" ht="12.75">
      <c r="A17" s="362" t="s">
        <v>52</v>
      </c>
      <c r="B17" s="364">
        <v>112</v>
      </c>
      <c r="C17" s="364">
        <v>10</v>
      </c>
    </row>
    <row r="18" spans="1:3" ht="12.75">
      <c r="A18" s="362" t="s">
        <v>50</v>
      </c>
      <c r="B18" s="364">
        <v>108</v>
      </c>
      <c r="C18" s="364">
        <v>0</v>
      </c>
    </row>
    <row r="19" spans="1:3" ht="12.75">
      <c r="A19" s="362" t="s">
        <v>47</v>
      </c>
      <c r="B19" s="364">
        <v>83</v>
      </c>
      <c r="C19" s="364">
        <v>0</v>
      </c>
    </row>
    <row r="20" spans="1:3" ht="12.75">
      <c r="A20" s="362" t="s">
        <v>44</v>
      </c>
      <c r="B20" s="364">
        <v>85</v>
      </c>
      <c r="C20" s="364">
        <v>1</v>
      </c>
    </row>
    <row r="21" spans="1:3" ht="12.75">
      <c r="A21" s="362" t="s">
        <v>42</v>
      </c>
      <c r="B21" s="364">
        <v>108</v>
      </c>
      <c r="C21" s="364">
        <v>0</v>
      </c>
    </row>
    <row r="22" spans="1:3" ht="12.75">
      <c r="A22" s="362" t="s">
        <v>41</v>
      </c>
      <c r="B22" s="364">
        <v>129</v>
      </c>
      <c r="C22" s="364">
        <v>10</v>
      </c>
    </row>
    <row r="23" spans="1:3" ht="12.75">
      <c r="A23" s="362" t="s">
        <v>39</v>
      </c>
      <c r="B23" s="364">
        <v>70</v>
      </c>
      <c r="C23" s="364">
        <v>14</v>
      </c>
    </row>
    <row r="24" spans="1:3" ht="12.75">
      <c r="A24" s="362" t="s">
        <v>36</v>
      </c>
      <c r="B24" s="364">
        <v>94</v>
      </c>
      <c r="C24" s="363">
        <v>20</v>
      </c>
    </row>
    <row r="25" spans="1:3" ht="12.75">
      <c r="A25" s="362" t="s">
        <v>34</v>
      </c>
      <c r="B25" s="364">
        <v>102</v>
      </c>
      <c r="C25" s="363">
        <v>4</v>
      </c>
    </row>
    <row r="26" spans="1:3" ht="12.75">
      <c r="A26" s="362" t="s">
        <v>31</v>
      </c>
      <c r="B26" s="364">
        <v>66</v>
      </c>
      <c r="C26" s="363">
        <v>0</v>
      </c>
    </row>
    <row r="27" spans="1:3" ht="12.75">
      <c r="A27" s="362" t="s">
        <v>28</v>
      </c>
      <c r="B27" s="364">
        <v>74</v>
      </c>
      <c r="C27" s="363">
        <v>5</v>
      </c>
    </row>
    <row r="28" spans="1:3" ht="12.75">
      <c r="A28" s="362" t="s">
        <v>25</v>
      </c>
      <c r="B28" s="364">
        <v>134</v>
      </c>
      <c r="C28" s="363">
        <v>7</v>
      </c>
    </row>
    <row r="29" spans="1:3" ht="12.75">
      <c r="A29" s="362" t="s">
        <v>2</v>
      </c>
      <c r="B29" s="364">
        <v>76</v>
      </c>
      <c r="C29" s="363">
        <v>0</v>
      </c>
    </row>
    <row r="30" spans="1:3" ht="12.75">
      <c r="A30" s="362" t="s">
        <v>22</v>
      </c>
      <c r="B30" s="368"/>
      <c r="C30" s="363"/>
    </row>
    <row r="31" spans="1:3" ht="12.75">
      <c r="A31" s="362" t="s">
        <v>19</v>
      </c>
      <c r="B31" s="369">
        <v>36</v>
      </c>
      <c r="C31" s="365">
        <v>43</v>
      </c>
    </row>
    <row r="32" spans="1:3" ht="12.75">
      <c r="A32" s="362" t="s">
        <v>16</v>
      </c>
      <c r="B32" s="370"/>
      <c r="C32" s="365"/>
    </row>
    <row r="33" spans="1:3" ht="12.75">
      <c r="A33" s="362" t="s">
        <v>125</v>
      </c>
      <c r="B33" s="369">
        <v>77</v>
      </c>
      <c r="C33" s="365">
        <v>0</v>
      </c>
    </row>
    <row r="34" spans="1:3" ht="12.75">
      <c r="A34" s="362" t="s">
        <v>11</v>
      </c>
      <c r="B34" s="365"/>
      <c r="C34" s="365">
        <v>0</v>
      </c>
    </row>
    <row r="35" spans="1:3" ht="12.75">
      <c r="A35" s="362" t="s">
        <v>126</v>
      </c>
      <c r="B35" s="369">
        <v>90</v>
      </c>
      <c r="C35" s="365">
        <v>8</v>
      </c>
    </row>
    <row r="36" spans="1:3" ht="12.75">
      <c r="A36" s="362" t="s">
        <v>127</v>
      </c>
      <c r="B36" s="369">
        <v>39</v>
      </c>
      <c r="C36" s="365">
        <v>33</v>
      </c>
    </row>
    <row r="37" spans="1:3" ht="12.75">
      <c r="A37" s="362" t="s">
        <v>128</v>
      </c>
      <c r="B37" s="369">
        <v>72</v>
      </c>
      <c r="C37" s="365">
        <v>8</v>
      </c>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D37"/>
  <sheetViews>
    <sheetView zoomScale="85" zoomScaleNormal="85" zoomScalePageLayoutView="0" workbookViewId="0" topLeftCell="A1">
      <selection activeCell="D5" sqref="D5"/>
    </sheetView>
  </sheetViews>
  <sheetFormatPr defaultColWidth="9.00390625" defaultRowHeight="12.75"/>
  <cols>
    <col min="1" max="1" width="9.125" style="129" customWidth="1"/>
    <col min="20" max="20" width="14.375" style="0" customWidth="1"/>
    <col min="23" max="23" width="11.375" style="0" customWidth="1"/>
  </cols>
  <sheetData>
    <row r="2" spans="1:2" ht="12.75">
      <c r="A2" s="375"/>
      <c r="B2" s="376"/>
    </row>
    <row r="3" spans="1:4" ht="114" customHeight="1">
      <c r="A3" s="1" t="s">
        <v>99</v>
      </c>
      <c r="B3" s="381" t="s">
        <v>363</v>
      </c>
      <c r="C3" s="381" t="s">
        <v>365</v>
      </c>
      <c r="D3" s="382" t="s">
        <v>366</v>
      </c>
    </row>
    <row r="4" spans="1:4" ht="12.75">
      <c r="A4" s="206" t="s">
        <v>86</v>
      </c>
      <c r="B4" s="383">
        <v>113</v>
      </c>
      <c r="C4" s="383">
        <v>111</v>
      </c>
      <c r="D4" s="384">
        <f>(C4*100)/B4</f>
        <v>98.23008849557522</v>
      </c>
    </row>
    <row r="5" spans="1:4" ht="12.75">
      <c r="A5" s="206" t="s">
        <v>84</v>
      </c>
      <c r="B5" s="383">
        <v>22</v>
      </c>
      <c r="C5" s="383">
        <v>10</v>
      </c>
      <c r="D5" s="384">
        <f aca="true" t="shared" si="0" ref="D5:D37">(C5*100)/B5</f>
        <v>45.45454545454545</v>
      </c>
    </row>
    <row r="6" spans="1:4" ht="12.75">
      <c r="A6" s="206" t="s">
        <v>81</v>
      </c>
      <c r="B6" s="383">
        <v>78</v>
      </c>
      <c r="C6" s="383">
        <v>77</v>
      </c>
      <c r="D6" s="384">
        <f t="shared" si="0"/>
        <v>98.71794871794872</v>
      </c>
    </row>
    <row r="7" spans="1:4" ht="12.75">
      <c r="A7" s="206" t="s">
        <v>79</v>
      </c>
      <c r="B7" s="383">
        <v>104</v>
      </c>
      <c r="C7" s="383">
        <v>102</v>
      </c>
      <c r="D7" s="384">
        <f t="shared" si="0"/>
        <v>98.07692307692308</v>
      </c>
    </row>
    <row r="8" spans="1:4" ht="12.75">
      <c r="A8" s="206" t="s">
        <v>77</v>
      </c>
      <c r="B8" s="383">
        <v>85</v>
      </c>
      <c r="C8" s="383">
        <v>80</v>
      </c>
      <c r="D8" s="384">
        <f t="shared" si="0"/>
        <v>94.11764705882354</v>
      </c>
    </row>
    <row r="9" spans="1:4" ht="12.75">
      <c r="A9" s="206" t="s">
        <v>75</v>
      </c>
      <c r="B9" s="383">
        <v>95</v>
      </c>
      <c r="C9" s="383">
        <v>95</v>
      </c>
      <c r="D9" s="384">
        <f t="shared" si="0"/>
        <v>100</v>
      </c>
    </row>
    <row r="10" spans="1:4" ht="12.75">
      <c r="A10" s="206" t="s">
        <v>73</v>
      </c>
      <c r="B10" s="383">
        <v>98</v>
      </c>
      <c r="C10" s="383">
        <v>97</v>
      </c>
      <c r="D10" s="384">
        <f t="shared" si="0"/>
        <v>98.9795918367347</v>
      </c>
    </row>
    <row r="11" spans="1:4" ht="12.75">
      <c r="A11" s="206" t="s">
        <v>70</v>
      </c>
      <c r="B11" s="385"/>
      <c r="C11" s="385"/>
      <c r="D11" s="384"/>
    </row>
    <row r="12" spans="1:4" ht="12.75">
      <c r="A12" s="206" t="s">
        <v>67</v>
      </c>
      <c r="B12" s="383">
        <v>104</v>
      </c>
      <c r="C12" s="383">
        <v>103</v>
      </c>
      <c r="D12" s="384">
        <f t="shared" si="0"/>
        <v>99.03846153846153</v>
      </c>
    </row>
    <row r="13" spans="1:4" ht="12.75">
      <c r="A13" s="206" t="s">
        <v>64</v>
      </c>
      <c r="B13" s="383">
        <v>113</v>
      </c>
      <c r="C13" s="383">
        <v>113</v>
      </c>
      <c r="D13" s="384">
        <f t="shared" si="0"/>
        <v>100</v>
      </c>
    </row>
    <row r="14" spans="1:4" ht="12.75">
      <c r="A14" s="206" t="s">
        <v>61</v>
      </c>
      <c r="B14" s="383">
        <v>58</v>
      </c>
      <c r="C14" s="383">
        <v>55</v>
      </c>
      <c r="D14" s="384">
        <f t="shared" si="0"/>
        <v>94.82758620689656</v>
      </c>
    </row>
    <row r="15" spans="1:4" ht="12.75">
      <c r="A15" s="206" t="s">
        <v>57</v>
      </c>
      <c r="B15" s="383">
        <v>110</v>
      </c>
      <c r="C15" s="383">
        <v>109</v>
      </c>
      <c r="D15" s="384">
        <f t="shared" si="0"/>
        <v>99.0909090909091</v>
      </c>
    </row>
    <row r="16" spans="1:4" ht="12.75">
      <c r="A16" s="206" t="s">
        <v>54</v>
      </c>
      <c r="B16" s="383">
        <v>51</v>
      </c>
      <c r="C16" s="383">
        <v>48</v>
      </c>
      <c r="D16" s="384">
        <f t="shared" si="0"/>
        <v>94.11764705882354</v>
      </c>
    </row>
    <row r="17" spans="1:4" ht="12.75">
      <c r="A17" s="206" t="s">
        <v>52</v>
      </c>
      <c r="B17" s="383">
        <v>112</v>
      </c>
      <c r="C17" s="383">
        <v>111</v>
      </c>
      <c r="D17" s="384">
        <f t="shared" si="0"/>
        <v>99.10714285714286</v>
      </c>
    </row>
    <row r="18" spans="1:4" ht="12.75">
      <c r="A18" s="206" t="s">
        <v>50</v>
      </c>
      <c r="B18" s="383">
        <v>108</v>
      </c>
      <c r="C18" s="383">
        <v>107</v>
      </c>
      <c r="D18" s="384">
        <f t="shared" si="0"/>
        <v>99.07407407407408</v>
      </c>
    </row>
    <row r="19" spans="1:4" ht="12.75">
      <c r="A19" s="206" t="s">
        <v>47</v>
      </c>
      <c r="B19" s="383">
        <v>83</v>
      </c>
      <c r="C19" s="383">
        <v>83</v>
      </c>
      <c r="D19" s="384">
        <f t="shared" si="0"/>
        <v>100</v>
      </c>
    </row>
    <row r="20" spans="1:4" ht="12.75">
      <c r="A20" s="206" t="s">
        <v>44</v>
      </c>
      <c r="B20" s="383">
        <v>85</v>
      </c>
      <c r="C20" s="383">
        <v>83</v>
      </c>
      <c r="D20" s="384">
        <f t="shared" si="0"/>
        <v>97.6470588235294</v>
      </c>
    </row>
    <row r="21" spans="1:4" ht="12.75">
      <c r="A21" s="206" t="s">
        <v>42</v>
      </c>
      <c r="B21" s="383">
        <v>108</v>
      </c>
      <c r="C21" s="383">
        <v>108</v>
      </c>
      <c r="D21" s="384">
        <f t="shared" si="0"/>
        <v>100</v>
      </c>
    </row>
    <row r="22" spans="1:4" ht="12.75">
      <c r="A22" s="206" t="s">
        <v>41</v>
      </c>
      <c r="B22" s="383">
        <v>129</v>
      </c>
      <c r="C22" s="383">
        <v>128</v>
      </c>
      <c r="D22" s="384">
        <f t="shared" si="0"/>
        <v>99.2248062015504</v>
      </c>
    </row>
    <row r="23" spans="1:4" ht="12.75">
      <c r="A23" s="206" t="s">
        <v>39</v>
      </c>
      <c r="B23" s="383">
        <v>70</v>
      </c>
      <c r="C23" s="383">
        <v>69</v>
      </c>
      <c r="D23" s="384">
        <f t="shared" si="0"/>
        <v>98.57142857142857</v>
      </c>
    </row>
    <row r="24" spans="1:4" ht="12.75">
      <c r="A24" s="206" t="s">
        <v>36</v>
      </c>
      <c r="B24" s="383">
        <v>94</v>
      </c>
      <c r="C24" s="383">
        <v>92</v>
      </c>
      <c r="D24" s="384">
        <f t="shared" si="0"/>
        <v>97.87234042553192</v>
      </c>
    </row>
    <row r="25" spans="1:4" ht="12.75">
      <c r="A25" s="206" t="s">
        <v>34</v>
      </c>
      <c r="B25" s="383">
        <v>102</v>
      </c>
      <c r="C25" s="383">
        <v>96</v>
      </c>
      <c r="D25" s="384">
        <f t="shared" si="0"/>
        <v>94.11764705882354</v>
      </c>
    </row>
    <row r="26" spans="1:4" ht="12.75">
      <c r="A26" s="206" t="s">
        <v>31</v>
      </c>
      <c r="B26" s="383">
        <v>66</v>
      </c>
      <c r="C26" s="383">
        <v>66</v>
      </c>
      <c r="D26" s="384">
        <f t="shared" si="0"/>
        <v>100</v>
      </c>
    </row>
    <row r="27" spans="1:4" ht="12.75">
      <c r="A27" s="206" t="s">
        <v>28</v>
      </c>
      <c r="B27" s="383">
        <v>74</v>
      </c>
      <c r="C27" s="383">
        <v>74</v>
      </c>
      <c r="D27" s="384">
        <f t="shared" si="0"/>
        <v>100</v>
      </c>
    </row>
    <row r="28" spans="1:4" ht="12.75">
      <c r="A28" s="206" t="s">
        <v>25</v>
      </c>
      <c r="B28" s="383">
        <v>134</v>
      </c>
      <c r="C28" s="383">
        <v>130</v>
      </c>
      <c r="D28" s="384">
        <f t="shared" si="0"/>
        <v>97.01492537313433</v>
      </c>
    </row>
    <row r="29" spans="1:4" ht="12.75">
      <c r="A29" s="206" t="s">
        <v>2</v>
      </c>
      <c r="B29" s="383">
        <v>76</v>
      </c>
      <c r="C29" s="383">
        <v>76</v>
      </c>
      <c r="D29" s="384">
        <f t="shared" si="0"/>
        <v>100</v>
      </c>
    </row>
    <row r="30" spans="1:4" ht="12.75">
      <c r="A30" s="206" t="s">
        <v>22</v>
      </c>
      <c r="B30" s="386"/>
      <c r="C30" s="386"/>
      <c r="D30" s="384"/>
    </row>
    <row r="31" spans="1:4" ht="12.75">
      <c r="A31" s="206" t="s">
        <v>19</v>
      </c>
      <c r="B31" s="387">
        <v>36</v>
      </c>
      <c r="C31" s="388">
        <v>36</v>
      </c>
      <c r="D31" s="384">
        <f t="shared" si="0"/>
        <v>100</v>
      </c>
    </row>
    <row r="32" spans="1:4" ht="12.75">
      <c r="A32" s="206" t="s">
        <v>16</v>
      </c>
      <c r="B32" s="389"/>
      <c r="C32" s="390"/>
      <c r="D32" s="384"/>
    </row>
    <row r="33" spans="1:4" ht="12.75">
      <c r="A33" s="206" t="s">
        <v>125</v>
      </c>
      <c r="B33" s="387">
        <v>77</v>
      </c>
      <c r="C33" s="388">
        <v>77</v>
      </c>
      <c r="D33" s="384">
        <f t="shared" si="0"/>
        <v>100</v>
      </c>
    </row>
    <row r="34" spans="1:4" ht="12.75">
      <c r="A34" s="206" t="s">
        <v>11</v>
      </c>
      <c r="B34" s="391"/>
      <c r="C34" s="392"/>
      <c r="D34" s="384"/>
    </row>
    <row r="35" spans="1:4" ht="12.75">
      <c r="A35" s="206" t="s">
        <v>126</v>
      </c>
      <c r="B35" s="387">
        <v>90</v>
      </c>
      <c r="C35" s="388">
        <v>90</v>
      </c>
      <c r="D35" s="384">
        <f t="shared" si="0"/>
        <v>100</v>
      </c>
    </row>
    <row r="36" spans="1:4" ht="12.75">
      <c r="A36" s="206" t="s">
        <v>127</v>
      </c>
      <c r="B36" s="387">
        <v>39</v>
      </c>
      <c r="C36" s="388">
        <v>0</v>
      </c>
      <c r="D36" s="384">
        <f t="shared" si="0"/>
        <v>0</v>
      </c>
    </row>
    <row r="37" spans="1:4" ht="12.75">
      <c r="A37" s="206" t="s">
        <v>128</v>
      </c>
      <c r="B37" s="387">
        <v>72</v>
      </c>
      <c r="C37" s="388">
        <v>59</v>
      </c>
      <c r="D37" s="384">
        <f t="shared" si="0"/>
        <v>81.94444444444444</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3:F37"/>
  <sheetViews>
    <sheetView zoomScalePageLayoutView="0" workbookViewId="0" topLeftCell="A1">
      <selection activeCell="D3" sqref="D3"/>
    </sheetView>
  </sheetViews>
  <sheetFormatPr defaultColWidth="9.125" defaultRowHeight="12.75"/>
  <sheetData>
    <row r="3" spans="1:6" ht="94.5">
      <c r="A3" s="393" t="s">
        <v>370</v>
      </c>
      <c r="B3" s="394" t="s">
        <v>371</v>
      </c>
      <c r="C3" s="395" t="s">
        <v>372</v>
      </c>
      <c r="F3" s="396"/>
    </row>
    <row r="4" spans="1:3" ht="12.75">
      <c r="A4" s="206" t="s">
        <v>86</v>
      </c>
      <c r="B4" s="383">
        <v>113</v>
      </c>
      <c r="C4" s="383">
        <v>5</v>
      </c>
    </row>
    <row r="5" spans="1:3" ht="12.75">
      <c r="A5" s="206" t="s">
        <v>84</v>
      </c>
      <c r="B5" s="383">
        <v>22</v>
      </c>
      <c r="C5" s="383">
        <v>0</v>
      </c>
    </row>
    <row r="6" spans="1:3" ht="12.75">
      <c r="A6" s="206" t="s">
        <v>81</v>
      </c>
      <c r="B6" s="383">
        <v>78</v>
      </c>
      <c r="C6" s="383">
        <v>1</v>
      </c>
    </row>
    <row r="7" spans="1:3" ht="12.75">
      <c r="A7" s="206" t="s">
        <v>79</v>
      </c>
      <c r="B7" s="383">
        <v>104</v>
      </c>
      <c r="C7" s="383">
        <v>8</v>
      </c>
    </row>
    <row r="8" spans="1:3" ht="12.75">
      <c r="A8" s="206" t="s">
        <v>77</v>
      </c>
      <c r="B8" s="383">
        <v>85</v>
      </c>
      <c r="C8" s="383">
        <v>0</v>
      </c>
    </row>
    <row r="9" spans="1:3" ht="12.75">
      <c r="A9" s="206" t="s">
        <v>75</v>
      </c>
      <c r="B9" s="383">
        <v>95</v>
      </c>
      <c r="C9" s="383">
        <v>1</v>
      </c>
    </row>
    <row r="10" spans="1:3" ht="12.75">
      <c r="A10" s="206" t="s">
        <v>73</v>
      </c>
      <c r="B10" s="383">
        <v>98</v>
      </c>
      <c r="C10" s="383">
        <v>0</v>
      </c>
    </row>
    <row r="11" spans="1:3" ht="12.75">
      <c r="A11" s="206" t="s">
        <v>70</v>
      </c>
      <c r="B11" s="385"/>
      <c r="C11" s="385"/>
    </row>
    <row r="12" spans="1:3" ht="12.75">
      <c r="A12" s="206" t="s">
        <v>67</v>
      </c>
      <c r="B12" s="383">
        <v>104</v>
      </c>
      <c r="C12" s="383">
        <v>6</v>
      </c>
    </row>
    <row r="13" spans="1:3" ht="12.75">
      <c r="A13" s="206" t="s">
        <v>64</v>
      </c>
      <c r="B13" s="383">
        <v>113</v>
      </c>
      <c r="C13" s="383">
        <v>49</v>
      </c>
    </row>
    <row r="14" spans="1:3" ht="12.75">
      <c r="A14" s="206" t="s">
        <v>61</v>
      </c>
      <c r="B14" s="383">
        <v>58</v>
      </c>
      <c r="C14" s="383">
        <v>0</v>
      </c>
    </row>
    <row r="15" spans="1:3" ht="12.75">
      <c r="A15" s="206" t="s">
        <v>57</v>
      </c>
      <c r="B15" s="383">
        <v>110</v>
      </c>
      <c r="C15" s="383">
        <v>45</v>
      </c>
    </row>
    <row r="16" spans="1:3" ht="12.75">
      <c r="A16" s="206" t="s">
        <v>54</v>
      </c>
      <c r="B16" s="383">
        <v>51</v>
      </c>
      <c r="C16" s="383">
        <v>0</v>
      </c>
    </row>
    <row r="17" spans="1:3" ht="12.75">
      <c r="A17" s="206" t="s">
        <v>52</v>
      </c>
      <c r="B17" s="383">
        <v>112</v>
      </c>
      <c r="C17" s="383">
        <v>0</v>
      </c>
    </row>
    <row r="18" spans="1:3" ht="12.75">
      <c r="A18" s="206" t="s">
        <v>50</v>
      </c>
      <c r="B18" s="383">
        <v>108</v>
      </c>
      <c r="C18" s="383">
        <v>34</v>
      </c>
    </row>
    <row r="19" spans="1:3" ht="12.75">
      <c r="A19" s="206" t="s">
        <v>47</v>
      </c>
      <c r="B19" s="383">
        <v>83</v>
      </c>
      <c r="C19" s="383">
        <v>4</v>
      </c>
    </row>
    <row r="20" spans="1:3" ht="12.75">
      <c r="A20" s="206" t="s">
        <v>44</v>
      </c>
      <c r="B20" s="383">
        <v>85</v>
      </c>
      <c r="C20" s="383">
        <v>0</v>
      </c>
    </row>
    <row r="21" spans="1:3" ht="12.75">
      <c r="A21" s="206" t="s">
        <v>42</v>
      </c>
      <c r="B21" s="383">
        <v>108</v>
      </c>
      <c r="C21" s="383">
        <v>0</v>
      </c>
    </row>
    <row r="22" spans="1:3" ht="12.75">
      <c r="A22" s="206" t="s">
        <v>41</v>
      </c>
      <c r="B22" s="383">
        <v>129</v>
      </c>
      <c r="C22" s="383">
        <v>67</v>
      </c>
    </row>
    <row r="23" spans="1:3" ht="12.75">
      <c r="A23" s="206" t="s">
        <v>39</v>
      </c>
      <c r="B23" s="383">
        <v>70</v>
      </c>
      <c r="C23" s="383">
        <v>1</v>
      </c>
    </row>
    <row r="24" spans="1:3" ht="12.75">
      <c r="A24" s="206" t="s">
        <v>36</v>
      </c>
      <c r="B24" s="383">
        <v>94</v>
      </c>
      <c r="C24" s="383">
        <v>2</v>
      </c>
    </row>
    <row r="25" spans="1:3" ht="12.75">
      <c r="A25" s="206" t="s">
        <v>34</v>
      </c>
      <c r="B25" s="383">
        <v>102</v>
      </c>
      <c r="C25" s="383">
        <v>0</v>
      </c>
    </row>
    <row r="26" spans="1:3" ht="12.75">
      <c r="A26" s="206" t="s">
        <v>31</v>
      </c>
      <c r="B26" s="383">
        <v>66</v>
      </c>
      <c r="C26" s="383">
        <v>0</v>
      </c>
    </row>
    <row r="27" spans="1:3" ht="12.75">
      <c r="A27" s="206" t="s">
        <v>28</v>
      </c>
      <c r="B27" s="383">
        <v>74</v>
      </c>
      <c r="C27" s="383">
        <v>1</v>
      </c>
    </row>
    <row r="28" spans="1:3" ht="12.75">
      <c r="A28" s="206" t="s">
        <v>25</v>
      </c>
      <c r="B28" s="383">
        <v>134</v>
      </c>
      <c r="C28" s="383">
        <v>25</v>
      </c>
    </row>
    <row r="29" spans="1:3" ht="12.75">
      <c r="A29" s="206" t="s">
        <v>2</v>
      </c>
      <c r="B29" s="383">
        <v>76</v>
      </c>
      <c r="C29" s="383">
        <v>0</v>
      </c>
    </row>
    <row r="30" spans="1:3" ht="12.75">
      <c r="A30" s="206" t="s">
        <v>22</v>
      </c>
      <c r="B30" s="386"/>
      <c r="C30" s="386"/>
    </row>
    <row r="31" spans="1:3" ht="12.75">
      <c r="A31" s="206" t="s">
        <v>19</v>
      </c>
      <c r="B31" s="387">
        <v>36</v>
      </c>
      <c r="C31" s="388">
        <v>3</v>
      </c>
    </row>
    <row r="32" spans="1:3" ht="12.75">
      <c r="A32" s="206" t="s">
        <v>16</v>
      </c>
      <c r="B32" s="389"/>
      <c r="C32" s="390"/>
    </row>
    <row r="33" spans="1:3" ht="12.75">
      <c r="A33" s="206" t="s">
        <v>125</v>
      </c>
      <c r="B33" s="387">
        <v>77</v>
      </c>
      <c r="C33" s="388">
        <v>0</v>
      </c>
    </row>
    <row r="34" spans="1:3" ht="12.75">
      <c r="A34" s="206" t="s">
        <v>11</v>
      </c>
      <c r="B34" s="391"/>
      <c r="C34" s="392"/>
    </row>
    <row r="35" spans="1:3" ht="12.75">
      <c r="A35" s="206" t="s">
        <v>126</v>
      </c>
      <c r="B35" s="387">
        <v>90</v>
      </c>
      <c r="C35" s="388">
        <v>1</v>
      </c>
    </row>
    <row r="36" spans="1:3" ht="12.75">
      <c r="A36" s="206" t="s">
        <v>127</v>
      </c>
      <c r="B36" s="387">
        <v>39</v>
      </c>
      <c r="C36" s="388">
        <v>0</v>
      </c>
    </row>
    <row r="37" spans="1:3" ht="12.75">
      <c r="A37" s="206" t="s">
        <v>128</v>
      </c>
      <c r="B37" s="387">
        <v>72</v>
      </c>
      <c r="C37" s="388">
        <v>58</v>
      </c>
    </row>
  </sheetData>
  <sheetProtection/>
  <printOptions/>
  <pageMargins left="0.75" right="0.75" top="1" bottom="1"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3:C37"/>
  <sheetViews>
    <sheetView zoomScalePageLayoutView="0" workbookViewId="0" topLeftCell="A1">
      <selection activeCell="A3" sqref="A3:B37"/>
    </sheetView>
  </sheetViews>
  <sheetFormatPr defaultColWidth="9.125" defaultRowHeight="12.75"/>
  <sheetData>
    <row r="3" spans="1:3" ht="102.75" thickBot="1">
      <c r="A3" s="397" t="s">
        <v>373</v>
      </c>
      <c r="B3" s="394" t="s">
        <v>374</v>
      </c>
      <c r="C3" s="398" t="s">
        <v>375</v>
      </c>
    </row>
    <row r="4" spans="1:3" ht="12.75">
      <c r="A4" s="206" t="s">
        <v>86</v>
      </c>
      <c r="B4" s="383">
        <v>113</v>
      </c>
      <c r="C4" s="383">
        <v>2</v>
      </c>
    </row>
    <row r="5" spans="1:3" ht="12.75">
      <c r="A5" s="206" t="s">
        <v>84</v>
      </c>
      <c r="B5" s="383">
        <v>22</v>
      </c>
      <c r="C5" s="385">
        <v>12</v>
      </c>
    </row>
    <row r="6" spans="1:3" ht="12.75">
      <c r="A6" s="206" t="s">
        <v>81</v>
      </c>
      <c r="B6" s="383">
        <v>78</v>
      </c>
      <c r="C6" s="385">
        <v>1</v>
      </c>
    </row>
    <row r="7" spans="1:3" ht="12.75">
      <c r="A7" s="206" t="s">
        <v>79</v>
      </c>
      <c r="B7" s="383">
        <v>104</v>
      </c>
      <c r="C7" s="383">
        <v>2</v>
      </c>
    </row>
    <row r="8" spans="1:3" ht="12.75">
      <c r="A8" s="206" t="s">
        <v>77</v>
      </c>
      <c r="B8" s="383">
        <v>85</v>
      </c>
      <c r="C8" s="383">
        <v>5</v>
      </c>
    </row>
    <row r="9" spans="1:3" ht="12.75">
      <c r="A9" s="206" t="s">
        <v>75</v>
      </c>
      <c r="B9" s="383">
        <v>95</v>
      </c>
      <c r="C9" s="383">
        <v>0</v>
      </c>
    </row>
    <row r="10" spans="1:3" ht="12.75">
      <c r="A10" s="206" t="s">
        <v>73</v>
      </c>
      <c r="B10" s="383">
        <v>98</v>
      </c>
      <c r="C10" s="383">
        <v>1</v>
      </c>
    </row>
    <row r="11" spans="1:3" ht="12.75">
      <c r="A11" s="206" t="s">
        <v>70</v>
      </c>
      <c r="B11" s="385"/>
      <c r="C11" s="385"/>
    </row>
    <row r="12" spans="1:3" ht="12.75">
      <c r="A12" s="206" t="s">
        <v>67</v>
      </c>
      <c r="B12" s="383">
        <v>104</v>
      </c>
      <c r="C12" s="383">
        <v>1</v>
      </c>
    </row>
    <row r="13" spans="1:3" ht="12.75">
      <c r="A13" s="206" t="s">
        <v>64</v>
      </c>
      <c r="B13" s="383">
        <v>113</v>
      </c>
      <c r="C13" s="383">
        <v>0</v>
      </c>
    </row>
    <row r="14" spans="1:3" ht="12.75">
      <c r="A14" s="206" t="s">
        <v>61</v>
      </c>
      <c r="B14" s="383">
        <v>58</v>
      </c>
      <c r="C14" s="383">
        <v>3</v>
      </c>
    </row>
    <row r="15" spans="1:3" ht="12.75">
      <c r="A15" s="206" t="s">
        <v>57</v>
      </c>
      <c r="B15" s="383">
        <v>110</v>
      </c>
      <c r="C15" s="383">
        <v>1</v>
      </c>
    </row>
    <row r="16" spans="1:3" ht="12.75">
      <c r="A16" s="206" t="s">
        <v>54</v>
      </c>
      <c r="B16" s="383">
        <v>51</v>
      </c>
      <c r="C16" s="383">
        <v>3</v>
      </c>
    </row>
    <row r="17" spans="1:3" ht="12.75">
      <c r="A17" s="206" t="s">
        <v>52</v>
      </c>
      <c r="B17" s="383">
        <v>112</v>
      </c>
      <c r="C17" s="383">
        <v>1</v>
      </c>
    </row>
    <row r="18" spans="1:3" ht="12.75">
      <c r="A18" s="206" t="s">
        <v>50</v>
      </c>
      <c r="B18" s="383">
        <v>108</v>
      </c>
      <c r="C18" s="383">
        <v>1</v>
      </c>
    </row>
    <row r="19" spans="1:3" ht="12.75">
      <c r="A19" s="206" t="s">
        <v>47</v>
      </c>
      <c r="B19" s="383">
        <v>83</v>
      </c>
      <c r="C19" s="383">
        <v>0</v>
      </c>
    </row>
    <row r="20" spans="1:3" ht="12.75">
      <c r="A20" s="206" t="s">
        <v>44</v>
      </c>
      <c r="B20" s="383">
        <v>85</v>
      </c>
      <c r="C20" s="383">
        <v>2</v>
      </c>
    </row>
    <row r="21" spans="1:3" ht="12.75">
      <c r="A21" s="206" t="s">
        <v>42</v>
      </c>
      <c r="B21" s="383">
        <v>108</v>
      </c>
      <c r="C21" s="383">
        <v>0</v>
      </c>
    </row>
    <row r="22" spans="1:3" ht="12.75">
      <c r="A22" s="206" t="s">
        <v>41</v>
      </c>
      <c r="B22" s="383">
        <v>129</v>
      </c>
      <c r="C22" s="383">
        <v>1</v>
      </c>
    </row>
    <row r="23" spans="1:3" ht="12.75">
      <c r="A23" s="206" t="s">
        <v>39</v>
      </c>
      <c r="B23" s="383">
        <v>70</v>
      </c>
      <c r="C23" s="383">
        <v>1</v>
      </c>
    </row>
    <row r="24" spans="1:3" ht="12.75">
      <c r="A24" s="206" t="s">
        <v>36</v>
      </c>
      <c r="B24" s="383">
        <v>94</v>
      </c>
      <c r="C24" s="385">
        <v>2</v>
      </c>
    </row>
    <row r="25" spans="1:3" ht="12.75">
      <c r="A25" s="206" t="s">
        <v>34</v>
      </c>
      <c r="B25" s="383">
        <v>102</v>
      </c>
      <c r="C25" s="385">
        <v>6</v>
      </c>
    </row>
    <row r="26" spans="1:3" ht="12.75">
      <c r="A26" s="206" t="s">
        <v>31</v>
      </c>
      <c r="B26" s="383">
        <v>66</v>
      </c>
      <c r="C26" s="385">
        <v>0</v>
      </c>
    </row>
    <row r="27" spans="1:3" ht="12.75">
      <c r="A27" s="206" t="s">
        <v>28</v>
      </c>
      <c r="B27" s="383">
        <v>74</v>
      </c>
      <c r="C27" s="385">
        <v>0</v>
      </c>
    </row>
    <row r="28" spans="1:3" ht="12.75">
      <c r="A28" s="206" t="s">
        <v>25</v>
      </c>
      <c r="B28" s="383">
        <v>134</v>
      </c>
      <c r="C28" s="385">
        <v>4</v>
      </c>
    </row>
    <row r="29" spans="1:3" ht="12.75">
      <c r="A29" s="206" t="s">
        <v>2</v>
      </c>
      <c r="B29" s="383">
        <v>76</v>
      </c>
      <c r="C29" s="385">
        <v>0</v>
      </c>
    </row>
    <row r="30" spans="1:3" ht="12.75">
      <c r="A30" s="206" t="s">
        <v>22</v>
      </c>
      <c r="B30" s="386"/>
      <c r="C30" s="385"/>
    </row>
    <row r="31" spans="1:3" ht="12.75">
      <c r="A31" s="206" t="s">
        <v>19</v>
      </c>
      <c r="B31" s="387">
        <v>36</v>
      </c>
      <c r="C31" s="391">
        <v>0</v>
      </c>
    </row>
    <row r="32" spans="1:3" ht="12.75">
      <c r="A32" s="206" t="s">
        <v>16</v>
      </c>
      <c r="B32" s="389"/>
      <c r="C32" s="391"/>
    </row>
    <row r="33" spans="1:3" ht="12.75">
      <c r="A33" s="206" t="s">
        <v>125</v>
      </c>
      <c r="B33" s="387">
        <v>77</v>
      </c>
      <c r="C33" s="391">
        <v>0</v>
      </c>
    </row>
    <row r="34" spans="1:3" ht="12.75">
      <c r="A34" s="206" t="s">
        <v>11</v>
      </c>
      <c r="B34" s="391"/>
      <c r="C34" s="391"/>
    </row>
    <row r="35" spans="1:3" ht="12.75">
      <c r="A35" s="206" t="s">
        <v>126</v>
      </c>
      <c r="B35" s="387">
        <v>90</v>
      </c>
      <c r="C35" s="391">
        <v>0</v>
      </c>
    </row>
    <row r="36" spans="1:3" ht="12.75">
      <c r="A36" s="206" t="s">
        <v>127</v>
      </c>
      <c r="B36" s="387">
        <v>39</v>
      </c>
      <c r="C36" s="391">
        <v>39</v>
      </c>
    </row>
    <row r="37" spans="1:3" ht="12.75">
      <c r="A37" s="206" t="s">
        <v>128</v>
      </c>
      <c r="B37" s="387">
        <v>72</v>
      </c>
      <c r="C37" s="391">
        <v>13</v>
      </c>
    </row>
  </sheetData>
  <sheetProtection/>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S11" sqref="S11"/>
    </sheetView>
  </sheetViews>
  <sheetFormatPr defaultColWidth="9.125" defaultRowHeight="12.7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Katerina</dc:creator>
  <cp:keywords/>
  <dc:description/>
  <cp:lastModifiedBy>user</cp:lastModifiedBy>
  <cp:lastPrinted>2013-02-03T08:20:01Z</cp:lastPrinted>
  <dcterms:created xsi:type="dcterms:W3CDTF">1999-01-01T03:37:39Z</dcterms:created>
  <dcterms:modified xsi:type="dcterms:W3CDTF">2017-08-17T13:20:07Z</dcterms:modified>
  <cp:category/>
  <cp:version/>
  <cp:contentType/>
  <cp:contentStatus/>
</cp:coreProperties>
</file>